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illen\Downloads\"/>
    </mc:Choice>
  </mc:AlternateContent>
  <bookViews>
    <workbookView xWindow="0" yWindow="0" windowWidth="28800" windowHeight="12435"/>
  </bookViews>
  <sheets>
    <sheet name="EJEC NACIONAL ENE- DIC 2019" sheetId="1" r:id="rId1"/>
    <sheet name="EJEC 7 DEPTOS. ENE - DIC 2019" sheetId="3" r:id="rId2"/>
  </sheets>
  <definedNames>
    <definedName name="_xlnm.Print_Area" localSheetId="1">'EJEC 7 DEPTOS. ENE - DIC 2019'!$A$2:$E$49</definedName>
    <definedName name="_xlnm.Print_Area" localSheetId="0">'EJEC NACIONAL ENE- DIC 2019'!$A$1:$E$63</definedName>
    <definedName name="_xlnm.Print_Titles" localSheetId="1">'EJEC 7 DEPTOS. ENE - DIC 2019'!$30:$30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3" l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1" i="3" l="1"/>
  <c r="E32" i="3"/>
  <c r="E33" i="3"/>
  <c r="E34" i="3"/>
  <c r="E46" i="1" l="1"/>
  <c r="E47" i="1"/>
  <c r="D46" i="3" l="1"/>
  <c r="C46" i="3"/>
  <c r="B46" i="3"/>
  <c r="E45" i="3"/>
  <c r="E44" i="3"/>
  <c r="E43" i="3"/>
  <c r="E42" i="3"/>
  <c r="E41" i="3"/>
  <c r="E40" i="3"/>
  <c r="E39" i="3"/>
  <c r="E38" i="3"/>
  <c r="E37" i="3"/>
  <c r="E36" i="3"/>
  <c r="E35" i="3"/>
  <c r="D27" i="3"/>
  <c r="D11" i="3" s="1"/>
  <c r="C27" i="3"/>
  <c r="C11" i="3" s="1"/>
  <c r="B27" i="3"/>
  <c r="E26" i="3"/>
  <c r="E25" i="3"/>
  <c r="E24" i="3"/>
  <c r="E23" i="3"/>
  <c r="E22" i="3"/>
  <c r="E21" i="3"/>
  <c r="E20" i="3"/>
  <c r="E11" i="3" l="1"/>
  <c r="E27" i="3"/>
  <c r="E46" i="3"/>
  <c r="D61" i="1" l="1"/>
  <c r="D16" i="1" s="1"/>
  <c r="C61" i="1"/>
  <c r="B61" i="1"/>
  <c r="E60" i="1"/>
  <c r="E59" i="1"/>
  <c r="D54" i="1"/>
  <c r="D15" i="1" s="1"/>
  <c r="C54" i="1"/>
  <c r="B54" i="1"/>
  <c r="E53" i="1"/>
  <c r="D48" i="1"/>
  <c r="D14" i="1" s="1"/>
  <c r="C48" i="1"/>
  <c r="B48" i="1"/>
  <c r="E45" i="1"/>
  <c r="D38" i="1"/>
  <c r="C38" i="1"/>
  <c r="B38" i="1"/>
  <c r="B17" i="1"/>
  <c r="C16" i="1" l="1"/>
  <c r="C14" i="3" s="1"/>
  <c r="C15" i="1"/>
  <c r="C13" i="3" s="1"/>
  <c r="C14" i="1"/>
  <c r="C12" i="3" s="1"/>
  <c r="C13" i="1"/>
  <c r="C17" i="1" s="1"/>
  <c r="D13" i="1"/>
  <c r="D17" i="1" s="1"/>
  <c r="D13" i="3"/>
  <c r="E15" i="1"/>
  <c r="D12" i="3"/>
  <c r="D14" i="3"/>
  <c r="E16" i="1"/>
  <c r="E54" i="1"/>
  <c r="E48" i="1"/>
  <c r="E61" i="1"/>
  <c r="E38" i="1"/>
  <c r="E13" i="3" l="1"/>
  <c r="E14" i="1"/>
  <c r="E17" i="1"/>
  <c r="E13" i="1"/>
  <c r="E14" i="3"/>
  <c r="C15" i="3"/>
  <c r="E12" i="3"/>
  <c r="D15" i="3"/>
  <c r="E15" i="3" l="1"/>
</calcChain>
</file>

<file path=xl/sharedStrings.xml><?xml version="1.0" encoding="utf-8"?>
<sst xmlns="http://schemas.openxmlformats.org/spreadsheetml/2006/main" count="130" uniqueCount="69">
  <si>
    <t>EJECUCIÓN DEL PRESUPUESTO A NIVEL NACIONAL</t>
  </si>
  <si>
    <t>Fuente de la información:</t>
  </si>
  <si>
    <t xml:space="preserve">MSPAS, SIGES reporte R00818265.rpt </t>
  </si>
  <si>
    <t>MAGA, SICOIN reporte R00815611.rpt</t>
  </si>
  <si>
    <t>MIDES, SIGES reporte R00818265.rpt</t>
  </si>
  <si>
    <t>SESAN, SICOIN reporte R00815611.rpt</t>
  </si>
  <si>
    <t>EJECUCIÓN  DEL PRESUPUESTO POR ENTIDAD</t>
  </si>
  <si>
    <t>INSTITUCIÓN</t>
  </si>
  <si>
    <t xml:space="preserve"> ASIGNADO</t>
  </si>
  <si>
    <t xml:space="preserve"> VIGENTE</t>
  </si>
  <si>
    <t>EJECUTADO</t>
  </si>
  <si>
    <t xml:space="preserve"> % EJEC</t>
  </si>
  <si>
    <t>MSPAS</t>
  </si>
  <si>
    <t>MAGA</t>
  </si>
  <si>
    <t>MIDES</t>
  </si>
  <si>
    <t>SESAN</t>
  </si>
  <si>
    <t>Total</t>
  </si>
  <si>
    <t>EJECUCIÓN DEL PRESUPUESTO MSPAS POR  ACTIVIDAD PRESUPUESTARIA</t>
  </si>
  <si>
    <t>ACTIVIDAD PRESUPUESTARIA</t>
  </si>
  <si>
    <t>ASIGNADO</t>
  </si>
  <si>
    <t>VIGENTE</t>
  </si>
  <si>
    <t>% EJE</t>
  </si>
  <si>
    <t>EJECUCIÓN DEL PRESUPUESTO MAGA  POR  ACTIVIDAD PRESUPUESTARIA</t>
  </si>
  <si>
    <t xml:space="preserve">ACTIVIDAD PRESUPUESTARIA                                     </t>
  </si>
  <si>
    <t>INICIAL</t>
  </si>
  <si>
    <t>% EJEC</t>
  </si>
  <si>
    <t>EJECUCIÓN DEL PRESUPUESTO MIDES POR SUBPRODUCTO</t>
  </si>
  <si>
    <t>SUBPRODUCTO</t>
  </si>
  <si>
    <t>Transferencias monetarias condicionadas entregadas a familias con niños y niñas entre 0 y 2 años y mujeres embarazadas o en periodo de lactancia que cumplen con sus controles de salud</t>
  </si>
  <si>
    <t>EJECUCIÓN DEL PRESUPUESTO SESAN POR ACTIVIDAD PRESUPUESTARIA</t>
  </si>
  <si>
    <t>APOYO TÉCNICO EN LA IMPLEMENTACIÓN DE LA ESTRATEGIA</t>
  </si>
  <si>
    <t>MONITOREO DE LA ESTRATEGIA</t>
  </si>
  <si>
    <t xml:space="preserve"> Fuente MSPAS: SIGES reporte R00818265.rpt </t>
  </si>
  <si>
    <t xml:space="preserve"> Fuente MAGA: SICOIN reporte R00815611.rpt</t>
  </si>
  <si>
    <t xml:space="preserve"> Fuente MIDES: SIGES reporte R00818265.rpt</t>
  </si>
  <si>
    <t xml:space="preserve"> Fuente SESAN: SIGES reporte R00815611.rpt</t>
  </si>
  <si>
    <t>EJECUCIÓN DEL PRESUPUESTO MSPAS  POR DEPARTAMENTO</t>
  </si>
  <si>
    <t>DEPARTAMENTO</t>
  </si>
  <si>
    <t>HUEHUETENANGO</t>
  </si>
  <si>
    <t>CHIQUIMULA</t>
  </si>
  <si>
    <t>ALTA VERAPAZ</t>
  </si>
  <si>
    <t>SOLOLÁ</t>
  </si>
  <si>
    <t>SAN MARCOS</t>
  </si>
  <si>
    <t>ESTRATEGIA NACIONAL PARA LA PREVENCIÓN DE LA DESNUTRICIÓN CRÓNICA 2016-2020</t>
  </si>
  <si>
    <t>QUICHÉ*</t>
  </si>
  <si>
    <t>TOTONICAPÁN</t>
  </si>
  <si>
    <t>SERVICIOS DE VACUNACIÓN A NIÑO Y NIÑA MENOR DE 1 AÑO</t>
  </si>
  <si>
    <t>SERVICIOS DE VACUNACIÓN A NIÑO Y NIÑA DE 1 A 5 AÑOS</t>
  </si>
  <si>
    <t>SERVICIOS DE CONSEJERÍA</t>
  </si>
  <si>
    <t>MONITOREO DE CRECIMIENTO</t>
  </si>
  <si>
    <t>DOTACIÓN DE MICRONUTRIENTES  A NIÑO Y NIÑA MENOR DE 5 AÑOS</t>
  </si>
  <si>
    <t>DOTACIÓN DE MICRONUTRIENTES A MUJER EN EDAD FÉRTIL</t>
  </si>
  <si>
    <t>SERVICIOS DE DESPARASITACIÓN A NIÑO Y NIÑA DE 1 A MENOR DE 5 AÑOS</t>
  </si>
  <si>
    <t>VIGILANCIA DEL AGUA</t>
  </si>
  <si>
    <t>ATENCIÓN POR INFECCIÓN RESPIRATORIA AGUDA A NIÑO Y NIÑA MENOR DE 5 AÑOS</t>
  </si>
  <si>
    <t>ATENCIÓN POR ENFERMEDAD DIARREICA AGUDA A NIÑO Y NIÑA MENOR DE 5 AÑOS</t>
  </si>
  <si>
    <t>DIAGNÓSTICO Y TRATAMIENTO DE LA DESNUTRICIÓN AGUDA</t>
  </si>
  <si>
    <t>SERVICIOS DE ATENCIÓN PRENATAL OPORTUNA</t>
  </si>
  <si>
    <t>SERVICIOS DE ATENCIÓN DEL PARTO INSTITUCIONAL</t>
  </si>
  <si>
    <t>SERVICIOS DE ATENCIÓN DEL RECIÉN NACIDO</t>
  </si>
  <si>
    <t>SERVICIOS DE PLANIFICACIÓN FAMILIAR</t>
  </si>
  <si>
    <t>SERVICIOS DE DIRECCIÓN Y COORDINACIÓN</t>
  </si>
  <si>
    <t xml:space="preserve">APOYO AL INCREMENTO EN LA DISPONIBILIDAD Y CONSUMO DE ALIMENTOS PARA LA PREVENCION DE LA DESNUTRICIÓN CRÓNICA </t>
  </si>
  <si>
    <t xml:space="preserve">APOYO AL INCREMENTO DE INGRESOS EN EL HOGAR PARA LA PREVENCIÓN DE LA DESNUTRICIÓN CRÓNICA </t>
  </si>
  <si>
    <t>* Áreas de Salud: Quiché, Ixcán e Ixil</t>
  </si>
  <si>
    <t xml:space="preserve">EJECUCIÓN DEL PRESUPUESTO MSPAS EN 7 DEPARTAMENTOS </t>
  </si>
  <si>
    <t>EJECUCIÓN DEL PRESUPUESTO A NIVEL NACIONAL MAGA, MIDES y SESAN</t>
  </si>
  <si>
    <t>La ejecución de MAGA, MIDES y SESAN a detalle esta disponible a nivel nacional</t>
  </si>
  <si>
    <t>ACUMULADO DE ENERO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</si>
</sst>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&quot;Q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2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1" fillId="0" borderId="0" xfId="2" applyAlignment="1"/>
    <xf numFmtId="0" fontId="1" fillId="0" borderId="0" xfId="2" applyFont="1" applyFill="1" applyBorder="1" applyAlignment="1">
      <alignment horizontal="left" vertical="center" wrapText="1"/>
    </xf>
    <xf numFmtId="44" fontId="1" fillId="0" borderId="0" xfId="2" applyNumberFormat="1" applyFill="1" applyBorder="1"/>
    <xf numFmtId="10" fontId="0" fillId="0" borderId="0" xfId="3" applyNumberFormat="1" applyFont="1" applyFill="1" applyBorder="1"/>
    <xf numFmtId="164" fontId="2" fillId="0" borderId="0" xfId="2" applyNumberFormat="1" applyFont="1" applyFill="1" applyBorder="1" applyAlignment="1">
      <alignment horizontal="center" vertical="center"/>
    </xf>
    <xf numFmtId="10" fontId="2" fillId="0" borderId="0" xfId="3" applyNumberFormat="1" applyFont="1" applyFill="1" applyBorder="1" applyAlignment="1">
      <alignment horizontal="center" vertical="center"/>
    </xf>
    <xf numFmtId="10" fontId="0" fillId="0" borderId="0" xfId="3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vertical="center"/>
    </xf>
    <xf numFmtId="0" fontId="1" fillId="0" borderId="0" xfId="2" applyFill="1" applyBorder="1" applyAlignment="1">
      <alignment horizontal="left" wrapText="1"/>
    </xf>
    <xf numFmtId="164" fontId="1" fillId="0" borderId="0" xfId="2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0" fontId="14" fillId="0" borderId="0" xfId="1" applyNumberFormat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164" fontId="3" fillId="0" borderId="0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1" fillId="0" borderId="0" xfId="2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14" fillId="0" borderId="0" xfId="2" applyFont="1" applyAlignment="1">
      <alignment horizontal="left" readingOrder="1"/>
    </xf>
    <xf numFmtId="0" fontId="1" fillId="0" borderId="0" xfId="2" applyFont="1" applyAlignment="1"/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vertical="center"/>
    </xf>
    <xf numFmtId="10" fontId="8" fillId="0" borderId="0" xfId="3" applyNumberFormat="1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Border="1" applyAlignment="1"/>
    <xf numFmtId="4" fontId="1" fillId="0" borderId="0" xfId="2" applyNumberFormat="1" applyAlignment="1">
      <alignment vertical="center"/>
    </xf>
    <xf numFmtId="0" fontId="10" fillId="0" borderId="0" xfId="4" applyFont="1" applyAlignment="1"/>
    <xf numFmtId="0" fontId="14" fillId="0" borderId="0" xfId="4" applyFont="1" applyAlignment="1">
      <alignment horizontal="left" readingOrder="1"/>
    </xf>
    <xf numFmtId="0" fontId="5" fillId="0" borderId="0" xfId="4" applyFont="1" applyAlignment="1">
      <alignment horizontal="center" vertical="center" wrapText="1"/>
    </xf>
    <xf numFmtId="0" fontId="10" fillId="0" borderId="0" xfId="4" applyAlignment="1"/>
    <xf numFmtId="0" fontId="5" fillId="0" borderId="0" xfId="4" applyFont="1" applyAlignment="1"/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  <xf numFmtId="44" fontId="10" fillId="0" borderId="0" xfId="4" applyNumberFormat="1" applyFont="1" applyAlignment="1">
      <alignment vertical="center"/>
    </xf>
    <xf numFmtId="10" fontId="0" fillId="0" borderId="0" xfId="5" applyNumberFormat="1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left" vertical="center" wrapText="1"/>
    </xf>
    <xf numFmtId="10" fontId="15" fillId="0" borderId="0" xfId="3" applyNumberFormat="1" applyFont="1" applyFill="1" applyBorder="1" applyAlignment="1">
      <alignment vertical="center"/>
    </xf>
    <xf numFmtId="10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0" fontId="17" fillId="0" borderId="0" xfId="0" applyNumberFormat="1" applyFont="1" applyAlignment="1">
      <alignment horizontal="center" vertical="center"/>
    </xf>
    <xf numFmtId="0" fontId="18" fillId="0" borderId="0" xfId="4" applyFont="1" applyAlignment="1">
      <alignment horizontal="center" vertical="center" wrapText="1"/>
    </xf>
    <xf numFmtId="44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44" fontId="18" fillId="0" borderId="0" xfId="4" applyNumberFormat="1" applyFont="1" applyAlignment="1">
      <alignment horizontal="center" vertical="center" wrapText="1"/>
    </xf>
    <xf numFmtId="10" fontId="10" fillId="0" borderId="0" xfId="1" applyNumberFormat="1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0" fontId="14" fillId="0" borderId="0" xfId="1" applyNumberFormat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164" fontId="10" fillId="0" borderId="0" xfId="4" applyNumberFormat="1" applyFont="1" applyAlignment="1">
      <alignment vertical="center"/>
    </xf>
    <xf numFmtId="164" fontId="0" fillId="0" borderId="0" xfId="5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4" fillId="0" borderId="0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44" fontId="0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 vertical="center"/>
    </xf>
    <xf numFmtId="10" fontId="9" fillId="0" borderId="0" xfId="3" applyNumberFormat="1" applyFont="1" applyFill="1" applyBorder="1" applyAlignment="1">
      <alignment horizontal="center" vertical="center"/>
    </xf>
    <xf numFmtId="164" fontId="1" fillId="0" borderId="0" xfId="2" applyNumberFormat="1" applyFill="1" applyBorder="1" applyAlignment="1">
      <alignment horizontal="right" vertical="center"/>
    </xf>
    <xf numFmtId="164" fontId="1" fillId="0" borderId="0" xfId="2" applyNumberForma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right" vertical="center"/>
    </xf>
    <xf numFmtId="10" fontId="2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/>
    </xf>
    <xf numFmtId="1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2" applyAlignment="1">
      <alignment horizontal="left" vertical="center" readingOrder="1"/>
    </xf>
    <xf numFmtId="0" fontId="11" fillId="0" borderId="0" xfId="0" applyFont="1" applyAlignment="1">
      <alignment horizontal="center" vertical="center" wrapText="1"/>
    </xf>
    <xf numFmtId="0" fontId="14" fillId="0" borderId="0" xfId="2" applyFont="1" applyAlignment="1">
      <alignment horizontal="left" vertical="center" readingOrder="1"/>
    </xf>
    <xf numFmtId="0" fontId="5" fillId="0" borderId="0" xfId="4" applyFont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5" fillId="0" borderId="0" xfId="4" applyFont="1" applyAlignment="1">
      <alignment horizontal="center" vertical="center"/>
    </xf>
  </cellXfs>
  <cellStyles count="6">
    <cellStyle name="Normal" xfId="0" builtinId="0"/>
    <cellStyle name="Normal 2" xfId="4"/>
    <cellStyle name="Normal 2 2" xfId="2"/>
    <cellStyle name="Porcentaje" xfId="1" builtinId="5"/>
    <cellStyle name="Porcentaje 2" xfId="5"/>
    <cellStyle name="Porcentaje 2 2" xfId="3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justifyLastLine="0" shrinkToFit="0" readingOrder="0"/>
    </dxf>
    <dxf>
      <font>
        <b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Q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Q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Q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Q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numFmt numFmtId="164" formatCode="&quot;Q&quot;#,##0.00"/>
      <alignment horizontal="righ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Q&quot;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Q&quot;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Q&quot;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&quot;Q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2" displayName="Tabla2" ref="A12:E17" totalsRowCount="1" headerRowDxfId="102" dataDxfId="101" totalsRowDxfId="100" headerRowCellStyle="Normal 2 2">
  <tableColumns count="5">
    <tableColumn id="1" name="INSTITUCIÓN" totalsRowLabel="Total" dataDxfId="99" totalsRowDxfId="98" dataCellStyle="Normal 2 2"/>
    <tableColumn id="2" name=" ASIGNADO" totalsRowFunction="sum" dataDxfId="97" totalsRowDxfId="96"/>
    <tableColumn id="3" name=" VIGENTE" totalsRowFunction="sum" dataDxfId="95" totalsRowDxfId="94">
      <calculatedColumnFormula>Tabla4[[#Totals],[VIGENTE]]</calculatedColumnFormula>
    </tableColumn>
    <tableColumn id="4" name="EJECUTADO" totalsRowFunction="sum" dataDxfId="93" totalsRowDxfId="92"/>
    <tableColumn id="5" name=" % EJEC" totalsRowFunction="custom" dataDxfId="91" totalsRowDxfId="90" dataCellStyle="Porcentaje 2 2">
      <calculatedColumnFormula>D13/C13</calculatedColumnFormula>
      <totalsRowFormula>Tabla2[[#Totals],[EJECUTADO]]/Tabla2[[#Totals],[ VIGENTE]]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4" displayName="Tabla4" ref="A22:E38" totalsRowCount="1" headerRowDxfId="89" dataDxfId="88" totalsRowDxfId="87" headerRowCellStyle="Normal 2 2" dataCellStyle="Normal 2 2">
  <tableColumns count="5">
    <tableColumn id="1" name="ACTIVIDAD PRESUPUESTARIA" totalsRowLabel="Total" dataDxfId="86" totalsRowDxfId="85" dataCellStyle="Normal 2 2"/>
    <tableColumn id="2" name="ASIGNADO" totalsRowFunction="sum" dataDxfId="84" totalsRowDxfId="83" dataCellStyle="Normal 2 2"/>
    <tableColumn id="3" name="VIGENTE" totalsRowFunction="sum" dataDxfId="82" totalsRowDxfId="81" dataCellStyle="Normal 2 2"/>
    <tableColumn id="4" name="EJECUTADO" totalsRowFunction="sum" dataDxfId="80" totalsRowDxfId="79" dataCellStyle="Normal 2 2"/>
    <tableColumn id="5" name="% EJE" totalsRowFunction="custom" dataDxfId="78" totalsRowDxfId="77" dataCellStyle="Porcentaje 2 2">
      <calculatedColumnFormula>Tabla4[[#This Row],[EJECUTADO]]/Tabla4[[#This Row],[VIGENTE]]</calculatedColumnFormula>
      <totalsRowFormula>Tabla4[[#Totals],[EJECUTADO]]/Tabla4[[#Totals],[VIGENTE]]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4:E48" totalsRowCount="1" headerRowDxfId="76" dataDxfId="75">
  <tableColumns count="5">
    <tableColumn id="1" name="ACTIVIDAD PRESUPUESTARIA                                     " totalsRowLabel="Total" dataDxfId="74" totalsRowDxfId="4"/>
    <tableColumn id="2" name="INICIAL" totalsRowFunction="sum" dataDxfId="73" totalsRowDxfId="3"/>
    <tableColumn id="3" name="VIGENTE" totalsRowFunction="sum" dataDxfId="72" totalsRowDxfId="2"/>
    <tableColumn id="4" name="EJECUTADO" totalsRowFunction="sum" dataDxfId="71" totalsRowDxfId="1"/>
    <tableColumn id="5" name="% EJEC" totalsRowFunction="custom" dataDxfId="70" totalsRowDxfId="0" dataCellStyle="Porcentaje">
      <calculatedColumnFormula>Tabla3[EJECUTADO]/Tabla3[VIGENTE]</calculatedColumnFormula>
      <totalsRowFormula>Tabla3[[#Totals],[EJECUTADO]]/Tabla3[[#Totals],[VIGENTE]]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5" displayName="Tabla5" ref="A52:E54" totalsRowCount="1" headerRowDxfId="69" dataDxfId="68" totalsRowDxfId="67">
  <tableColumns count="5">
    <tableColumn id="1" name="SUBPRODUCTO" totalsRowLabel="Total" dataDxfId="66" totalsRowDxfId="9"/>
    <tableColumn id="2" name="INICIAL" totalsRowFunction="sum" dataDxfId="65" totalsRowDxfId="8"/>
    <tableColumn id="3" name="VIGENTE" totalsRowFunction="sum" dataDxfId="64" totalsRowDxfId="7"/>
    <tableColumn id="4" name="EJECUTADO" totalsRowFunction="sum" dataDxfId="63" totalsRowDxfId="6"/>
    <tableColumn id="5" name="% EJEC" totalsRowFunction="custom" dataDxfId="62" totalsRowDxfId="5" dataCellStyle="Porcentaje">
      <calculatedColumnFormula>Tabla5[EJECUTADO]/Tabla5[VIGENTE]</calculatedColumnFormula>
      <totalsRowFormula>Tabla5[[#Totals],[EJECUTADO]]/Tabla5[[#Totals],[VIGENTE]]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6" displayName="Tabla6" ref="A58:E61" totalsRowCount="1" headerRowDxfId="61" dataDxfId="60" totalsRowDxfId="59">
  <tableColumns count="5">
    <tableColumn id="1" name="ACTIVIDAD PRESUPUESTARIA                                     " totalsRowLabel="Total" dataDxfId="58" totalsRowDxfId="14"/>
    <tableColumn id="2" name="INICIAL" totalsRowFunction="sum" dataDxfId="57" totalsRowDxfId="13"/>
    <tableColumn id="3" name="VIGENTE" totalsRowFunction="sum" dataDxfId="56" totalsRowDxfId="12"/>
    <tableColumn id="4" name="EJECUTADO" totalsRowFunction="sum" dataDxfId="55" totalsRowDxfId="11"/>
    <tableColumn id="5" name="% EJEC" totalsRowFunction="custom" dataDxfId="54" totalsRowDxfId="10" dataCellStyle="Porcentaje">
      <calculatedColumnFormula>Tabla6[[#This Row],[EJECUTADO]]/Tabla6[[#This Row],[VIGENTE]]</calculatedColumnFormula>
      <totalsRowFormula>Tabla6[[#Totals],[EJECUTADO]]/Tabla6[[#Totals],[VIGENTE]]</totalsRow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28" displayName="Tabla28" ref="A19:E27" totalsRowCount="1" headerRowDxfId="53" dataDxfId="52" totalsRowDxfId="51">
  <tableColumns count="5">
    <tableColumn id="1" name="DEPARTAMENTO" totalsRowLabel="Total" dataDxfId="50" totalsRowDxfId="49" dataCellStyle="Normal 2"/>
    <tableColumn id="2" name="INICIAL" totalsRowFunction="sum" dataDxfId="48" totalsRowDxfId="47" dataCellStyle="Normal 2"/>
    <tableColumn id="4" name="VIGENTE" totalsRowFunction="sum" dataDxfId="46" totalsRowDxfId="45" dataCellStyle="Normal 2"/>
    <tableColumn id="5" name="EJECUTADO" totalsRowFunction="sum" dataDxfId="44" totalsRowDxfId="43" dataCellStyle="Normal 2"/>
    <tableColumn id="6" name="% EJEC" totalsRowFunction="custom" dataDxfId="42" totalsRowDxfId="41" dataCellStyle="Normal 2">
      <calculatedColumnFormula>Tabla28[[#This Row],[EJECUTADO]]/Tabla28[[#This Row],[VIGENTE]]</calculatedColumnFormula>
      <totalsRowFormula>Tabla28[[#Totals],[EJECUTADO]]/Tabla28[[#Totals],[VIGENTE]]</totalsRow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a49" displayName="Tabla49" ref="A30:E46" totalsRowCount="1" headerRowDxfId="40" dataDxfId="39" totalsRowDxfId="38">
  <tableColumns count="5">
    <tableColumn id="1" name="ACTIVIDAD PRESUPUESTARIA" totalsRowLabel="Total" dataDxfId="37" totalsRowDxfId="36" dataCellStyle="Normal 2 2"/>
    <tableColumn id="2" name="INICIAL" totalsRowFunction="sum" dataDxfId="35" totalsRowDxfId="34"/>
    <tableColumn id="3" name="VIGENTE" totalsRowFunction="sum" dataDxfId="33" totalsRowDxfId="32"/>
    <tableColumn id="4" name="EJECUTADO" totalsRowFunction="custom" dataDxfId="31" totalsRowDxfId="30">
      <totalsRowFormula>SUM(Tabla49[EJECUTADO])</totalsRowFormula>
    </tableColumn>
    <tableColumn id="5" name="% EJEC" totalsRowFunction="custom" dataDxfId="29" totalsRowDxfId="28" dataCellStyle="Porcentaje">
      <calculatedColumnFormula>Tabla49[[#This Row],[EJECUTADO]]/Tabla49[[#This Row],[VIGENTE]]</calculatedColumnFormula>
      <totalsRowFormula>Tabla49[[#Totals],[EJECUTADO]]/Tabla49[[#Totals],[VIGENTE]]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a210" displayName="Tabla210" ref="A10:E15" totalsRowCount="1" headerRowDxfId="27" dataDxfId="26" totalsRowDxfId="25" headerRowCellStyle="Normal 2 2">
  <tableColumns count="5">
    <tableColumn id="1" name="INSTITUCIÓN" totalsRowLabel="Total" dataDxfId="24" totalsRowDxfId="23" dataCellStyle="Normal 2 2"/>
    <tableColumn id="2" name=" ASIGNADO" totalsRowFunction="sum" dataDxfId="22" totalsRowDxfId="21"/>
    <tableColumn id="3" name=" VIGENTE" totalsRowFunction="sum" dataDxfId="20" totalsRowDxfId="19">
      <calculatedColumnFormula>Tabla28[[#Totals],[VIGENTE]]</calculatedColumnFormula>
    </tableColumn>
    <tableColumn id="4" name="EJECUTADO" totalsRowFunction="sum" dataDxfId="18" totalsRowDxfId="17"/>
    <tableColumn id="5" name=" % EJEC" totalsRowFunction="custom" dataDxfId="16" totalsRowDxfId="15" dataCellStyle="Porcentaje 2 2">
      <calculatedColumnFormula>D11/C11</calculatedColumnFormula>
      <totalsRowFormula>Tabla210[[#Totals],[EJECUTADO]]/Tabla210[[#Totals],[ VIGENTE]]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VR147"/>
  <sheetViews>
    <sheetView showGridLines="0" tabSelected="1" view="pageBreakPreview" zoomScaleNormal="70" zoomScaleSheetLayoutView="100" workbookViewId="0">
      <selection activeCell="G16" sqref="G16"/>
    </sheetView>
  </sheetViews>
  <sheetFormatPr baseColWidth="10" defaultRowHeight="15" x14ac:dyDescent="0.25"/>
  <cols>
    <col min="1" max="1" width="50" style="10" customWidth="1"/>
    <col min="2" max="2" width="25.140625" style="9" customWidth="1"/>
    <col min="3" max="3" width="29.140625" style="9" customWidth="1"/>
    <col min="4" max="4" width="25.5703125" style="9" customWidth="1"/>
    <col min="5" max="5" width="11.42578125" style="9"/>
    <col min="6" max="6" width="11.42578125" style="1"/>
    <col min="7" max="7" width="69" style="9" customWidth="1"/>
    <col min="8" max="8" width="32.5703125" style="1" customWidth="1"/>
    <col min="9" max="9" width="24.7109375" style="1" customWidth="1"/>
    <col min="10" max="10" width="23.5703125" style="1" customWidth="1"/>
    <col min="11" max="256" width="11.42578125" style="1"/>
    <col min="257" max="257" width="59.42578125" style="1" customWidth="1"/>
    <col min="258" max="258" width="25.42578125" style="1" customWidth="1"/>
    <col min="259" max="259" width="24.42578125" style="1" customWidth="1"/>
    <col min="260" max="260" width="25.5703125" style="1" customWidth="1"/>
    <col min="261" max="262" width="11.42578125" style="1"/>
    <col min="263" max="263" width="69" style="1" customWidth="1"/>
    <col min="264" max="264" width="32.5703125" style="1" customWidth="1"/>
    <col min="265" max="265" width="24.7109375" style="1" customWidth="1"/>
    <col min="266" max="266" width="23.5703125" style="1" customWidth="1"/>
    <col min="267" max="512" width="11.42578125" style="1"/>
    <col min="513" max="513" width="59.42578125" style="1" customWidth="1"/>
    <col min="514" max="514" width="25.42578125" style="1" customWidth="1"/>
    <col min="515" max="515" width="24.42578125" style="1" customWidth="1"/>
    <col min="516" max="516" width="25.5703125" style="1" customWidth="1"/>
    <col min="517" max="518" width="11.42578125" style="1"/>
    <col min="519" max="519" width="69" style="1" customWidth="1"/>
    <col min="520" max="520" width="32.5703125" style="1" customWidth="1"/>
    <col min="521" max="521" width="24.7109375" style="1" customWidth="1"/>
    <col min="522" max="522" width="23.5703125" style="1" customWidth="1"/>
    <col min="523" max="768" width="11.42578125" style="1"/>
    <col min="769" max="769" width="59.42578125" style="1" customWidth="1"/>
    <col min="770" max="770" width="25.42578125" style="1" customWidth="1"/>
    <col min="771" max="771" width="24.42578125" style="1" customWidth="1"/>
    <col min="772" max="772" width="25.5703125" style="1" customWidth="1"/>
    <col min="773" max="774" width="11.42578125" style="1"/>
    <col min="775" max="775" width="69" style="1" customWidth="1"/>
    <col min="776" max="776" width="32.5703125" style="1" customWidth="1"/>
    <col min="777" max="777" width="24.7109375" style="1" customWidth="1"/>
    <col min="778" max="778" width="23.5703125" style="1" customWidth="1"/>
    <col min="779" max="1024" width="11.42578125" style="1"/>
    <col min="1025" max="1025" width="59.42578125" style="1" customWidth="1"/>
    <col min="1026" max="1026" width="25.42578125" style="1" customWidth="1"/>
    <col min="1027" max="1027" width="24.42578125" style="1" customWidth="1"/>
    <col min="1028" max="1028" width="25.5703125" style="1" customWidth="1"/>
    <col min="1029" max="1030" width="11.42578125" style="1"/>
    <col min="1031" max="1031" width="69" style="1" customWidth="1"/>
    <col min="1032" max="1032" width="32.5703125" style="1" customWidth="1"/>
    <col min="1033" max="1033" width="24.7109375" style="1" customWidth="1"/>
    <col min="1034" max="1034" width="23.5703125" style="1" customWidth="1"/>
    <col min="1035" max="1280" width="11.42578125" style="1"/>
    <col min="1281" max="1281" width="59.42578125" style="1" customWidth="1"/>
    <col min="1282" max="1282" width="25.42578125" style="1" customWidth="1"/>
    <col min="1283" max="1283" width="24.42578125" style="1" customWidth="1"/>
    <col min="1284" max="1284" width="25.5703125" style="1" customWidth="1"/>
    <col min="1285" max="1286" width="11.42578125" style="1"/>
    <col min="1287" max="1287" width="69" style="1" customWidth="1"/>
    <col min="1288" max="1288" width="32.5703125" style="1" customWidth="1"/>
    <col min="1289" max="1289" width="24.7109375" style="1" customWidth="1"/>
    <col min="1290" max="1290" width="23.5703125" style="1" customWidth="1"/>
    <col min="1291" max="1536" width="11.42578125" style="1"/>
    <col min="1537" max="1537" width="59.42578125" style="1" customWidth="1"/>
    <col min="1538" max="1538" width="25.42578125" style="1" customWidth="1"/>
    <col min="1539" max="1539" width="24.42578125" style="1" customWidth="1"/>
    <col min="1540" max="1540" width="25.5703125" style="1" customWidth="1"/>
    <col min="1541" max="1542" width="11.42578125" style="1"/>
    <col min="1543" max="1543" width="69" style="1" customWidth="1"/>
    <col min="1544" max="1544" width="32.5703125" style="1" customWidth="1"/>
    <col min="1545" max="1545" width="24.7109375" style="1" customWidth="1"/>
    <col min="1546" max="1546" width="23.5703125" style="1" customWidth="1"/>
    <col min="1547" max="1792" width="11.42578125" style="1"/>
    <col min="1793" max="1793" width="59.42578125" style="1" customWidth="1"/>
    <col min="1794" max="1794" width="25.42578125" style="1" customWidth="1"/>
    <col min="1795" max="1795" width="24.42578125" style="1" customWidth="1"/>
    <col min="1796" max="1796" width="25.5703125" style="1" customWidth="1"/>
    <col min="1797" max="1798" width="11.42578125" style="1"/>
    <col min="1799" max="1799" width="69" style="1" customWidth="1"/>
    <col min="1800" max="1800" width="32.5703125" style="1" customWidth="1"/>
    <col min="1801" max="1801" width="24.7109375" style="1" customWidth="1"/>
    <col min="1802" max="1802" width="23.5703125" style="1" customWidth="1"/>
    <col min="1803" max="2048" width="11.42578125" style="1"/>
    <col min="2049" max="2049" width="59.42578125" style="1" customWidth="1"/>
    <col min="2050" max="2050" width="25.42578125" style="1" customWidth="1"/>
    <col min="2051" max="2051" width="24.42578125" style="1" customWidth="1"/>
    <col min="2052" max="2052" width="25.5703125" style="1" customWidth="1"/>
    <col min="2053" max="2054" width="11.42578125" style="1"/>
    <col min="2055" max="2055" width="69" style="1" customWidth="1"/>
    <col min="2056" max="2056" width="32.5703125" style="1" customWidth="1"/>
    <col min="2057" max="2057" width="24.7109375" style="1" customWidth="1"/>
    <col min="2058" max="2058" width="23.5703125" style="1" customWidth="1"/>
    <col min="2059" max="2304" width="11.42578125" style="1"/>
    <col min="2305" max="2305" width="59.42578125" style="1" customWidth="1"/>
    <col min="2306" max="2306" width="25.42578125" style="1" customWidth="1"/>
    <col min="2307" max="2307" width="24.42578125" style="1" customWidth="1"/>
    <col min="2308" max="2308" width="25.5703125" style="1" customWidth="1"/>
    <col min="2309" max="2310" width="11.42578125" style="1"/>
    <col min="2311" max="2311" width="69" style="1" customWidth="1"/>
    <col min="2312" max="2312" width="32.5703125" style="1" customWidth="1"/>
    <col min="2313" max="2313" width="24.7109375" style="1" customWidth="1"/>
    <col min="2314" max="2314" width="23.5703125" style="1" customWidth="1"/>
    <col min="2315" max="2560" width="11.42578125" style="1"/>
    <col min="2561" max="2561" width="59.42578125" style="1" customWidth="1"/>
    <col min="2562" max="2562" width="25.42578125" style="1" customWidth="1"/>
    <col min="2563" max="2563" width="24.42578125" style="1" customWidth="1"/>
    <col min="2564" max="2564" width="25.5703125" style="1" customWidth="1"/>
    <col min="2565" max="2566" width="11.42578125" style="1"/>
    <col min="2567" max="2567" width="69" style="1" customWidth="1"/>
    <col min="2568" max="2568" width="32.5703125" style="1" customWidth="1"/>
    <col min="2569" max="2569" width="24.7109375" style="1" customWidth="1"/>
    <col min="2570" max="2570" width="23.5703125" style="1" customWidth="1"/>
    <col min="2571" max="2816" width="11.42578125" style="1"/>
    <col min="2817" max="2817" width="59.42578125" style="1" customWidth="1"/>
    <col min="2818" max="2818" width="25.42578125" style="1" customWidth="1"/>
    <col min="2819" max="2819" width="24.42578125" style="1" customWidth="1"/>
    <col min="2820" max="2820" width="25.5703125" style="1" customWidth="1"/>
    <col min="2821" max="2822" width="11.42578125" style="1"/>
    <col min="2823" max="2823" width="69" style="1" customWidth="1"/>
    <col min="2824" max="2824" width="32.5703125" style="1" customWidth="1"/>
    <col min="2825" max="2825" width="24.7109375" style="1" customWidth="1"/>
    <col min="2826" max="2826" width="23.5703125" style="1" customWidth="1"/>
    <col min="2827" max="3072" width="11.42578125" style="1"/>
    <col min="3073" max="3073" width="59.42578125" style="1" customWidth="1"/>
    <col min="3074" max="3074" width="25.42578125" style="1" customWidth="1"/>
    <col min="3075" max="3075" width="24.42578125" style="1" customWidth="1"/>
    <col min="3076" max="3076" width="25.5703125" style="1" customWidth="1"/>
    <col min="3077" max="3078" width="11.42578125" style="1"/>
    <col min="3079" max="3079" width="69" style="1" customWidth="1"/>
    <col min="3080" max="3080" width="32.5703125" style="1" customWidth="1"/>
    <col min="3081" max="3081" width="24.7109375" style="1" customWidth="1"/>
    <col min="3082" max="3082" width="23.5703125" style="1" customWidth="1"/>
    <col min="3083" max="3328" width="11.42578125" style="1"/>
    <col min="3329" max="3329" width="59.42578125" style="1" customWidth="1"/>
    <col min="3330" max="3330" width="25.42578125" style="1" customWidth="1"/>
    <col min="3331" max="3331" width="24.42578125" style="1" customWidth="1"/>
    <col min="3332" max="3332" width="25.5703125" style="1" customWidth="1"/>
    <col min="3333" max="3334" width="11.42578125" style="1"/>
    <col min="3335" max="3335" width="69" style="1" customWidth="1"/>
    <col min="3336" max="3336" width="32.5703125" style="1" customWidth="1"/>
    <col min="3337" max="3337" width="24.7109375" style="1" customWidth="1"/>
    <col min="3338" max="3338" width="23.5703125" style="1" customWidth="1"/>
    <col min="3339" max="3584" width="11.42578125" style="1"/>
    <col min="3585" max="3585" width="59.42578125" style="1" customWidth="1"/>
    <col min="3586" max="3586" width="25.42578125" style="1" customWidth="1"/>
    <col min="3587" max="3587" width="24.42578125" style="1" customWidth="1"/>
    <col min="3588" max="3588" width="25.5703125" style="1" customWidth="1"/>
    <col min="3589" max="3590" width="11.42578125" style="1"/>
    <col min="3591" max="3591" width="69" style="1" customWidth="1"/>
    <col min="3592" max="3592" width="32.5703125" style="1" customWidth="1"/>
    <col min="3593" max="3593" width="24.7109375" style="1" customWidth="1"/>
    <col min="3594" max="3594" width="23.5703125" style="1" customWidth="1"/>
    <col min="3595" max="3840" width="11.42578125" style="1"/>
    <col min="3841" max="3841" width="59.42578125" style="1" customWidth="1"/>
    <col min="3842" max="3842" width="25.42578125" style="1" customWidth="1"/>
    <col min="3843" max="3843" width="24.42578125" style="1" customWidth="1"/>
    <col min="3844" max="3844" width="25.5703125" style="1" customWidth="1"/>
    <col min="3845" max="3846" width="11.42578125" style="1"/>
    <col min="3847" max="3847" width="69" style="1" customWidth="1"/>
    <col min="3848" max="3848" width="32.5703125" style="1" customWidth="1"/>
    <col min="3849" max="3849" width="24.7109375" style="1" customWidth="1"/>
    <col min="3850" max="3850" width="23.5703125" style="1" customWidth="1"/>
    <col min="3851" max="4096" width="11.42578125" style="1"/>
    <col min="4097" max="4097" width="59.42578125" style="1" customWidth="1"/>
    <col min="4098" max="4098" width="25.42578125" style="1" customWidth="1"/>
    <col min="4099" max="4099" width="24.42578125" style="1" customWidth="1"/>
    <col min="4100" max="4100" width="25.5703125" style="1" customWidth="1"/>
    <col min="4101" max="4102" width="11.42578125" style="1"/>
    <col min="4103" max="4103" width="69" style="1" customWidth="1"/>
    <col min="4104" max="4104" width="32.5703125" style="1" customWidth="1"/>
    <col min="4105" max="4105" width="24.7109375" style="1" customWidth="1"/>
    <col min="4106" max="4106" width="23.5703125" style="1" customWidth="1"/>
    <col min="4107" max="4352" width="11.42578125" style="1"/>
    <col min="4353" max="4353" width="59.42578125" style="1" customWidth="1"/>
    <col min="4354" max="4354" width="25.42578125" style="1" customWidth="1"/>
    <col min="4355" max="4355" width="24.42578125" style="1" customWidth="1"/>
    <col min="4356" max="4356" width="25.5703125" style="1" customWidth="1"/>
    <col min="4357" max="4358" width="11.42578125" style="1"/>
    <col min="4359" max="4359" width="69" style="1" customWidth="1"/>
    <col min="4360" max="4360" width="32.5703125" style="1" customWidth="1"/>
    <col min="4361" max="4361" width="24.7109375" style="1" customWidth="1"/>
    <col min="4362" max="4362" width="23.5703125" style="1" customWidth="1"/>
    <col min="4363" max="4608" width="11.42578125" style="1"/>
    <col min="4609" max="4609" width="59.42578125" style="1" customWidth="1"/>
    <col min="4610" max="4610" width="25.42578125" style="1" customWidth="1"/>
    <col min="4611" max="4611" width="24.42578125" style="1" customWidth="1"/>
    <col min="4612" max="4612" width="25.5703125" style="1" customWidth="1"/>
    <col min="4613" max="4614" width="11.42578125" style="1"/>
    <col min="4615" max="4615" width="69" style="1" customWidth="1"/>
    <col min="4616" max="4616" width="32.5703125" style="1" customWidth="1"/>
    <col min="4617" max="4617" width="24.7109375" style="1" customWidth="1"/>
    <col min="4618" max="4618" width="23.5703125" style="1" customWidth="1"/>
    <col min="4619" max="4864" width="11.42578125" style="1"/>
    <col min="4865" max="4865" width="59.42578125" style="1" customWidth="1"/>
    <col min="4866" max="4866" width="25.42578125" style="1" customWidth="1"/>
    <col min="4867" max="4867" width="24.42578125" style="1" customWidth="1"/>
    <col min="4868" max="4868" width="25.5703125" style="1" customWidth="1"/>
    <col min="4869" max="4870" width="11.42578125" style="1"/>
    <col min="4871" max="4871" width="69" style="1" customWidth="1"/>
    <col min="4872" max="4872" width="32.5703125" style="1" customWidth="1"/>
    <col min="4873" max="4873" width="24.7109375" style="1" customWidth="1"/>
    <col min="4874" max="4874" width="23.5703125" style="1" customWidth="1"/>
    <col min="4875" max="5120" width="11.42578125" style="1"/>
    <col min="5121" max="5121" width="59.42578125" style="1" customWidth="1"/>
    <col min="5122" max="5122" width="25.42578125" style="1" customWidth="1"/>
    <col min="5123" max="5123" width="24.42578125" style="1" customWidth="1"/>
    <col min="5124" max="5124" width="25.5703125" style="1" customWidth="1"/>
    <col min="5125" max="5126" width="11.42578125" style="1"/>
    <col min="5127" max="5127" width="69" style="1" customWidth="1"/>
    <col min="5128" max="5128" width="32.5703125" style="1" customWidth="1"/>
    <col min="5129" max="5129" width="24.7109375" style="1" customWidth="1"/>
    <col min="5130" max="5130" width="23.5703125" style="1" customWidth="1"/>
    <col min="5131" max="5376" width="11.42578125" style="1"/>
    <col min="5377" max="5377" width="59.42578125" style="1" customWidth="1"/>
    <col min="5378" max="5378" width="25.42578125" style="1" customWidth="1"/>
    <col min="5379" max="5379" width="24.42578125" style="1" customWidth="1"/>
    <col min="5380" max="5380" width="25.5703125" style="1" customWidth="1"/>
    <col min="5381" max="5382" width="11.42578125" style="1"/>
    <col min="5383" max="5383" width="69" style="1" customWidth="1"/>
    <col min="5384" max="5384" width="32.5703125" style="1" customWidth="1"/>
    <col min="5385" max="5385" width="24.7109375" style="1" customWidth="1"/>
    <col min="5386" max="5386" width="23.5703125" style="1" customWidth="1"/>
    <col min="5387" max="5632" width="11.42578125" style="1"/>
    <col min="5633" max="5633" width="59.42578125" style="1" customWidth="1"/>
    <col min="5634" max="5634" width="25.42578125" style="1" customWidth="1"/>
    <col min="5635" max="5635" width="24.42578125" style="1" customWidth="1"/>
    <col min="5636" max="5636" width="25.5703125" style="1" customWidth="1"/>
    <col min="5637" max="5638" width="11.42578125" style="1"/>
    <col min="5639" max="5639" width="69" style="1" customWidth="1"/>
    <col min="5640" max="5640" width="32.5703125" style="1" customWidth="1"/>
    <col min="5641" max="5641" width="24.7109375" style="1" customWidth="1"/>
    <col min="5642" max="5642" width="23.5703125" style="1" customWidth="1"/>
    <col min="5643" max="5888" width="11.42578125" style="1"/>
    <col min="5889" max="5889" width="59.42578125" style="1" customWidth="1"/>
    <col min="5890" max="5890" width="25.42578125" style="1" customWidth="1"/>
    <col min="5891" max="5891" width="24.42578125" style="1" customWidth="1"/>
    <col min="5892" max="5892" width="25.5703125" style="1" customWidth="1"/>
    <col min="5893" max="5894" width="11.42578125" style="1"/>
    <col min="5895" max="5895" width="69" style="1" customWidth="1"/>
    <col min="5896" max="5896" width="32.5703125" style="1" customWidth="1"/>
    <col min="5897" max="5897" width="24.7109375" style="1" customWidth="1"/>
    <col min="5898" max="5898" width="23.5703125" style="1" customWidth="1"/>
    <col min="5899" max="6144" width="11.42578125" style="1"/>
    <col min="6145" max="6145" width="59.42578125" style="1" customWidth="1"/>
    <col min="6146" max="6146" width="25.42578125" style="1" customWidth="1"/>
    <col min="6147" max="6147" width="24.42578125" style="1" customWidth="1"/>
    <col min="6148" max="6148" width="25.5703125" style="1" customWidth="1"/>
    <col min="6149" max="6150" width="11.42578125" style="1"/>
    <col min="6151" max="6151" width="69" style="1" customWidth="1"/>
    <col min="6152" max="6152" width="32.5703125" style="1" customWidth="1"/>
    <col min="6153" max="6153" width="24.7109375" style="1" customWidth="1"/>
    <col min="6154" max="6154" width="23.5703125" style="1" customWidth="1"/>
    <col min="6155" max="6400" width="11.42578125" style="1"/>
    <col min="6401" max="6401" width="59.42578125" style="1" customWidth="1"/>
    <col min="6402" max="6402" width="25.42578125" style="1" customWidth="1"/>
    <col min="6403" max="6403" width="24.42578125" style="1" customWidth="1"/>
    <col min="6404" max="6404" width="25.5703125" style="1" customWidth="1"/>
    <col min="6405" max="6406" width="11.42578125" style="1"/>
    <col min="6407" max="6407" width="69" style="1" customWidth="1"/>
    <col min="6408" max="6408" width="32.5703125" style="1" customWidth="1"/>
    <col min="6409" max="6409" width="24.7109375" style="1" customWidth="1"/>
    <col min="6410" max="6410" width="23.5703125" style="1" customWidth="1"/>
    <col min="6411" max="6656" width="11.42578125" style="1"/>
    <col min="6657" max="6657" width="59.42578125" style="1" customWidth="1"/>
    <col min="6658" max="6658" width="25.42578125" style="1" customWidth="1"/>
    <col min="6659" max="6659" width="24.42578125" style="1" customWidth="1"/>
    <col min="6660" max="6660" width="25.5703125" style="1" customWidth="1"/>
    <col min="6661" max="6662" width="11.42578125" style="1"/>
    <col min="6663" max="6663" width="69" style="1" customWidth="1"/>
    <col min="6664" max="6664" width="32.5703125" style="1" customWidth="1"/>
    <col min="6665" max="6665" width="24.7109375" style="1" customWidth="1"/>
    <col min="6666" max="6666" width="23.5703125" style="1" customWidth="1"/>
    <col min="6667" max="6912" width="11.42578125" style="1"/>
    <col min="6913" max="6913" width="59.42578125" style="1" customWidth="1"/>
    <col min="6914" max="6914" width="25.42578125" style="1" customWidth="1"/>
    <col min="6915" max="6915" width="24.42578125" style="1" customWidth="1"/>
    <col min="6916" max="6916" width="25.5703125" style="1" customWidth="1"/>
    <col min="6917" max="6918" width="11.42578125" style="1"/>
    <col min="6919" max="6919" width="69" style="1" customWidth="1"/>
    <col min="6920" max="6920" width="32.5703125" style="1" customWidth="1"/>
    <col min="6921" max="6921" width="24.7109375" style="1" customWidth="1"/>
    <col min="6922" max="6922" width="23.5703125" style="1" customWidth="1"/>
    <col min="6923" max="7168" width="11.42578125" style="1"/>
    <col min="7169" max="7169" width="59.42578125" style="1" customWidth="1"/>
    <col min="7170" max="7170" width="25.42578125" style="1" customWidth="1"/>
    <col min="7171" max="7171" width="24.42578125" style="1" customWidth="1"/>
    <col min="7172" max="7172" width="25.5703125" style="1" customWidth="1"/>
    <col min="7173" max="7174" width="11.42578125" style="1"/>
    <col min="7175" max="7175" width="69" style="1" customWidth="1"/>
    <col min="7176" max="7176" width="32.5703125" style="1" customWidth="1"/>
    <col min="7177" max="7177" width="24.7109375" style="1" customWidth="1"/>
    <col min="7178" max="7178" width="23.5703125" style="1" customWidth="1"/>
    <col min="7179" max="7424" width="11.42578125" style="1"/>
    <col min="7425" max="7425" width="59.42578125" style="1" customWidth="1"/>
    <col min="7426" max="7426" width="25.42578125" style="1" customWidth="1"/>
    <col min="7427" max="7427" width="24.42578125" style="1" customWidth="1"/>
    <col min="7428" max="7428" width="25.5703125" style="1" customWidth="1"/>
    <col min="7429" max="7430" width="11.42578125" style="1"/>
    <col min="7431" max="7431" width="69" style="1" customWidth="1"/>
    <col min="7432" max="7432" width="32.5703125" style="1" customWidth="1"/>
    <col min="7433" max="7433" width="24.7109375" style="1" customWidth="1"/>
    <col min="7434" max="7434" width="23.5703125" style="1" customWidth="1"/>
    <col min="7435" max="7680" width="11.42578125" style="1"/>
    <col min="7681" max="7681" width="59.42578125" style="1" customWidth="1"/>
    <col min="7682" max="7682" width="25.42578125" style="1" customWidth="1"/>
    <col min="7683" max="7683" width="24.42578125" style="1" customWidth="1"/>
    <col min="7684" max="7684" width="25.5703125" style="1" customWidth="1"/>
    <col min="7685" max="7686" width="11.42578125" style="1"/>
    <col min="7687" max="7687" width="69" style="1" customWidth="1"/>
    <col min="7688" max="7688" width="32.5703125" style="1" customWidth="1"/>
    <col min="7689" max="7689" width="24.7109375" style="1" customWidth="1"/>
    <col min="7690" max="7690" width="23.5703125" style="1" customWidth="1"/>
    <col min="7691" max="7936" width="11.42578125" style="1"/>
    <col min="7937" max="7937" width="59.42578125" style="1" customWidth="1"/>
    <col min="7938" max="7938" width="25.42578125" style="1" customWidth="1"/>
    <col min="7939" max="7939" width="24.42578125" style="1" customWidth="1"/>
    <col min="7940" max="7940" width="25.5703125" style="1" customWidth="1"/>
    <col min="7941" max="7942" width="11.42578125" style="1"/>
    <col min="7943" max="7943" width="69" style="1" customWidth="1"/>
    <col min="7944" max="7944" width="32.5703125" style="1" customWidth="1"/>
    <col min="7945" max="7945" width="24.7109375" style="1" customWidth="1"/>
    <col min="7946" max="7946" width="23.5703125" style="1" customWidth="1"/>
    <col min="7947" max="8192" width="11.42578125" style="1"/>
    <col min="8193" max="8193" width="59.42578125" style="1" customWidth="1"/>
    <col min="8194" max="8194" width="25.42578125" style="1" customWidth="1"/>
    <col min="8195" max="8195" width="24.42578125" style="1" customWidth="1"/>
    <col min="8196" max="8196" width="25.5703125" style="1" customWidth="1"/>
    <col min="8197" max="8198" width="11.42578125" style="1"/>
    <col min="8199" max="8199" width="69" style="1" customWidth="1"/>
    <col min="8200" max="8200" width="32.5703125" style="1" customWidth="1"/>
    <col min="8201" max="8201" width="24.7109375" style="1" customWidth="1"/>
    <col min="8202" max="8202" width="23.5703125" style="1" customWidth="1"/>
    <col min="8203" max="8448" width="11.42578125" style="1"/>
    <col min="8449" max="8449" width="59.42578125" style="1" customWidth="1"/>
    <col min="8450" max="8450" width="25.42578125" style="1" customWidth="1"/>
    <col min="8451" max="8451" width="24.42578125" style="1" customWidth="1"/>
    <col min="8452" max="8452" width="25.5703125" style="1" customWidth="1"/>
    <col min="8453" max="8454" width="11.42578125" style="1"/>
    <col min="8455" max="8455" width="69" style="1" customWidth="1"/>
    <col min="8456" max="8456" width="32.5703125" style="1" customWidth="1"/>
    <col min="8457" max="8457" width="24.7109375" style="1" customWidth="1"/>
    <col min="8458" max="8458" width="23.5703125" style="1" customWidth="1"/>
    <col min="8459" max="8704" width="11.42578125" style="1"/>
    <col min="8705" max="8705" width="59.42578125" style="1" customWidth="1"/>
    <col min="8706" max="8706" width="25.42578125" style="1" customWidth="1"/>
    <col min="8707" max="8707" width="24.42578125" style="1" customWidth="1"/>
    <col min="8708" max="8708" width="25.5703125" style="1" customWidth="1"/>
    <col min="8709" max="8710" width="11.42578125" style="1"/>
    <col min="8711" max="8711" width="69" style="1" customWidth="1"/>
    <col min="8712" max="8712" width="32.5703125" style="1" customWidth="1"/>
    <col min="8713" max="8713" width="24.7109375" style="1" customWidth="1"/>
    <col min="8714" max="8714" width="23.5703125" style="1" customWidth="1"/>
    <col min="8715" max="8960" width="11.42578125" style="1"/>
    <col min="8961" max="8961" width="59.42578125" style="1" customWidth="1"/>
    <col min="8962" max="8962" width="25.42578125" style="1" customWidth="1"/>
    <col min="8963" max="8963" width="24.42578125" style="1" customWidth="1"/>
    <col min="8964" max="8964" width="25.5703125" style="1" customWidth="1"/>
    <col min="8965" max="8966" width="11.42578125" style="1"/>
    <col min="8967" max="8967" width="69" style="1" customWidth="1"/>
    <col min="8968" max="8968" width="32.5703125" style="1" customWidth="1"/>
    <col min="8969" max="8969" width="24.7109375" style="1" customWidth="1"/>
    <col min="8970" max="8970" width="23.5703125" style="1" customWidth="1"/>
    <col min="8971" max="9216" width="11.42578125" style="1"/>
    <col min="9217" max="9217" width="59.42578125" style="1" customWidth="1"/>
    <col min="9218" max="9218" width="25.42578125" style="1" customWidth="1"/>
    <col min="9219" max="9219" width="24.42578125" style="1" customWidth="1"/>
    <col min="9220" max="9220" width="25.5703125" style="1" customWidth="1"/>
    <col min="9221" max="9222" width="11.42578125" style="1"/>
    <col min="9223" max="9223" width="69" style="1" customWidth="1"/>
    <col min="9224" max="9224" width="32.5703125" style="1" customWidth="1"/>
    <col min="9225" max="9225" width="24.7109375" style="1" customWidth="1"/>
    <col min="9226" max="9226" width="23.5703125" style="1" customWidth="1"/>
    <col min="9227" max="9472" width="11.42578125" style="1"/>
    <col min="9473" max="9473" width="59.42578125" style="1" customWidth="1"/>
    <col min="9474" max="9474" width="25.42578125" style="1" customWidth="1"/>
    <col min="9475" max="9475" width="24.42578125" style="1" customWidth="1"/>
    <col min="9476" max="9476" width="25.5703125" style="1" customWidth="1"/>
    <col min="9477" max="9478" width="11.42578125" style="1"/>
    <col min="9479" max="9479" width="69" style="1" customWidth="1"/>
    <col min="9480" max="9480" width="32.5703125" style="1" customWidth="1"/>
    <col min="9481" max="9481" width="24.7109375" style="1" customWidth="1"/>
    <col min="9482" max="9482" width="23.5703125" style="1" customWidth="1"/>
    <col min="9483" max="9728" width="11.42578125" style="1"/>
    <col min="9729" max="9729" width="59.42578125" style="1" customWidth="1"/>
    <col min="9730" max="9730" width="25.42578125" style="1" customWidth="1"/>
    <col min="9731" max="9731" width="24.42578125" style="1" customWidth="1"/>
    <col min="9732" max="9732" width="25.5703125" style="1" customWidth="1"/>
    <col min="9733" max="9734" width="11.42578125" style="1"/>
    <col min="9735" max="9735" width="69" style="1" customWidth="1"/>
    <col min="9736" max="9736" width="32.5703125" style="1" customWidth="1"/>
    <col min="9737" max="9737" width="24.7109375" style="1" customWidth="1"/>
    <col min="9738" max="9738" width="23.5703125" style="1" customWidth="1"/>
    <col min="9739" max="9984" width="11.42578125" style="1"/>
    <col min="9985" max="9985" width="59.42578125" style="1" customWidth="1"/>
    <col min="9986" max="9986" width="25.42578125" style="1" customWidth="1"/>
    <col min="9987" max="9987" width="24.42578125" style="1" customWidth="1"/>
    <col min="9988" max="9988" width="25.5703125" style="1" customWidth="1"/>
    <col min="9989" max="9990" width="11.42578125" style="1"/>
    <col min="9991" max="9991" width="69" style="1" customWidth="1"/>
    <col min="9992" max="9992" width="32.5703125" style="1" customWidth="1"/>
    <col min="9993" max="9993" width="24.7109375" style="1" customWidth="1"/>
    <col min="9994" max="9994" width="23.5703125" style="1" customWidth="1"/>
    <col min="9995" max="10240" width="11.42578125" style="1"/>
    <col min="10241" max="10241" width="59.42578125" style="1" customWidth="1"/>
    <col min="10242" max="10242" width="25.42578125" style="1" customWidth="1"/>
    <col min="10243" max="10243" width="24.42578125" style="1" customWidth="1"/>
    <col min="10244" max="10244" width="25.5703125" style="1" customWidth="1"/>
    <col min="10245" max="10246" width="11.42578125" style="1"/>
    <col min="10247" max="10247" width="69" style="1" customWidth="1"/>
    <col min="10248" max="10248" width="32.5703125" style="1" customWidth="1"/>
    <col min="10249" max="10249" width="24.7109375" style="1" customWidth="1"/>
    <col min="10250" max="10250" width="23.5703125" style="1" customWidth="1"/>
    <col min="10251" max="10496" width="11.42578125" style="1"/>
    <col min="10497" max="10497" width="59.42578125" style="1" customWidth="1"/>
    <col min="10498" max="10498" width="25.42578125" style="1" customWidth="1"/>
    <col min="10499" max="10499" width="24.42578125" style="1" customWidth="1"/>
    <col min="10500" max="10500" width="25.5703125" style="1" customWidth="1"/>
    <col min="10501" max="10502" width="11.42578125" style="1"/>
    <col min="10503" max="10503" width="69" style="1" customWidth="1"/>
    <col min="10504" max="10504" width="32.5703125" style="1" customWidth="1"/>
    <col min="10505" max="10505" width="24.7109375" style="1" customWidth="1"/>
    <col min="10506" max="10506" width="23.5703125" style="1" customWidth="1"/>
    <col min="10507" max="10752" width="11.42578125" style="1"/>
    <col min="10753" max="10753" width="59.42578125" style="1" customWidth="1"/>
    <col min="10754" max="10754" width="25.42578125" style="1" customWidth="1"/>
    <col min="10755" max="10755" width="24.42578125" style="1" customWidth="1"/>
    <col min="10756" max="10756" width="25.5703125" style="1" customWidth="1"/>
    <col min="10757" max="10758" width="11.42578125" style="1"/>
    <col min="10759" max="10759" width="69" style="1" customWidth="1"/>
    <col min="10760" max="10760" width="32.5703125" style="1" customWidth="1"/>
    <col min="10761" max="10761" width="24.7109375" style="1" customWidth="1"/>
    <col min="10762" max="10762" width="23.5703125" style="1" customWidth="1"/>
    <col min="10763" max="11008" width="11.42578125" style="1"/>
    <col min="11009" max="11009" width="59.42578125" style="1" customWidth="1"/>
    <col min="11010" max="11010" width="25.42578125" style="1" customWidth="1"/>
    <col min="11011" max="11011" width="24.42578125" style="1" customWidth="1"/>
    <col min="11012" max="11012" width="25.5703125" style="1" customWidth="1"/>
    <col min="11013" max="11014" width="11.42578125" style="1"/>
    <col min="11015" max="11015" width="69" style="1" customWidth="1"/>
    <col min="11016" max="11016" width="32.5703125" style="1" customWidth="1"/>
    <col min="11017" max="11017" width="24.7109375" style="1" customWidth="1"/>
    <col min="11018" max="11018" width="23.5703125" style="1" customWidth="1"/>
    <col min="11019" max="11264" width="11.42578125" style="1"/>
    <col min="11265" max="11265" width="59.42578125" style="1" customWidth="1"/>
    <col min="11266" max="11266" width="25.42578125" style="1" customWidth="1"/>
    <col min="11267" max="11267" width="24.42578125" style="1" customWidth="1"/>
    <col min="11268" max="11268" width="25.5703125" style="1" customWidth="1"/>
    <col min="11269" max="11270" width="11.42578125" style="1"/>
    <col min="11271" max="11271" width="69" style="1" customWidth="1"/>
    <col min="11272" max="11272" width="32.5703125" style="1" customWidth="1"/>
    <col min="11273" max="11273" width="24.7109375" style="1" customWidth="1"/>
    <col min="11274" max="11274" width="23.5703125" style="1" customWidth="1"/>
    <col min="11275" max="11520" width="11.42578125" style="1"/>
    <col min="11521" max="11521" width="59.42578125" style="1" customWidth="1"/>
    <col min="11522" max="11522" width="25.42578125" style="1" customWidth="1"/>
    <col min="11523" max="11523" width="24.42578125" style="1" customWidth="1"/>
    <col min="11524" max="11524" width="25.5703125" style="1" customWidth="1"/>
    <col min="11525" max="11526" width="11.42578125" style="1"/>
    <col min="11527" max="11527" width="69" style="1" customWidth="1"/>
    <col min="11528" max="11528" width="32.5703125" style="1" customWidth="1"/>
    <col min="11529" max="11529" width="24.7109375" style="1" customWidth="1"/>
    <col min="11530" max="11530" width="23.5703125" style="1" customWidth="1"/>
    <col min="11531" max="11776" width="11.42578125" style="1"/>
    <col min="11777" max="11777" width="59.42578125" style="1" customWidth="1"/>
    <col min="11778" max="11778" width="25.42578125" style="1" customWidth="1"/>
    <col min="11779" max="11779" width="24.42578125" style="1" customWidth="1"/>
    <col min="11780" max="11780" width="25.5703125" style="1" customWidth="1"/>
    <col min="11781" max="11782" width="11.42578125" style="1"/>
    <col min="11783" max="11783" width="69" style="1" customWidth="1"/>
    <col min="11784" max="11784" width="32.5703125" style="1" customWidth="1"/>
    <col min="11785" max="11785" width="24.7109375" style="1" customWidth="1"/>
    <col min="11786" max="11786" width="23.5703125" style="1" customWidth="1"/>
    <col min="11787" max="12032" width="11.42578125" style="1"/>
    <col min="12033" max="12033" width="59.42578125" style="1" customWidth="1"/>
    <col min="12034" max="12034" width="25.42578125" style="1" customWidth="1"/>
    <col min="12035" max="12035" width="24.42578125" style="1" customWidth="1"/>
    <col min="12036" max="12036" width="25.5703125" style="1" customWidth="1"/>
    <col min="12037" max="12038" width="11.42578125" style="1"/>
    <col min="12039" max="12039" width="69" style="1" customWidth="1"/>
    <col min="12040" max="12040" width="32.5703125" style="1" customWidth="1"/>
    <col min="12041" max="12041" width="24.7109375" style="1" customWidth="1"/>
    <col min="12042" max="12042" width="23.5703125" style="1" customWidth="1"/>
    <col min="12043" max="12288" width="11.42578125" style="1"/>
    <col min="12289" max="12289" width="59.42578125" style="1" customWidth="1"/>
    <col min="12290" max="12290" width="25.42578125" style="1" customWidth="1"/>
    <col min="12291" max="12291" width="24.42578125" style="1" customWidth="1"/>
    <col min="12292" max="12292" width="25.5703125" style="1" customWidth="1"/>
    <col min="12293" max="12294" width="11.42578125" style="1"/>
    <col min="12295" max="12295" width="69" style="1" customWidth="1"/>
    <col min="12296" max="12296" width="32.5703125" style="1" customWidth="1"/>
    <col min="12297" max="12297" width="24.7109375" style="1" customWidth="1"/>
    <col min="12298" max="12298" width="23.5703125" style="1" customWidth="1"/>
    <col min="12299" max="12544" width="11.42578125" style="1"/>
    <col min="12545" max="12545" width="59.42578125" style="1" customWidth="1"/>
    <col min="12546" max="12546" width="25.42578125" style="1" customWidth="1"/>
    <col min="12547" max="12547" width="24.42578125" style="1" customWidth="1"/>
    <col min="12548" max="12548" width="25.5703125" style="1" customWidth="1"/>
    <col min="12549" max="12550" width="11.42578125" style="1"/>
    <col min="12551" max="12551" width="69" style="1" customWidth="1"/>
    <col min="12552" max="12552" width="32.5703125" style="1" customWidth="1"/>
    <col min="12553" max="12553" width="24.7109375" style="1" customWidth="1"/>
    <col min="12554" max="12554" width="23.5703125" style="1" customWidth="1"/>
    <col min="12555" max="12800" width="11.42578125" style="1"/>
    <col min="12801" max="12801" width="59.42578125" style="1" customWidth="1"/>
    <col min="12802" max="12802" width="25.42578125" style="1" customWidth="1"/>
    <col min="12803" max="12803" width="24.42578125" style="1" customWidth="1"/>
    <col min="12804" max="12804" width="25.5703125" style="1" customWidth="1"/>
    <col min="12805" max="12806" width="11.42578125" style="1"/>
    <col min="12807" max="12807" width="69" style="1" customWidth="1"/>
    <col min="12808" max="12808" width="32.5703125" style="1" customWidth="1"/>
    <col min="12809" max="12809" width="24.7109375" style="1" customWidth="1"/>
    <col min="12810" max="12810" width="23.5703125" style="1" customWidth="1"/>
    <col min="12811" max="13056" width="11.42578125" style="1"/>
    <col min="13057" max="13057" width="59.42578125" style="1" customWidth="1"/>
    <col min="13058" max="13058" width="25.42578125" style="1" customWidth="1"/>
    <col min="13059" max="13059" width="24.42578125" style="1" customWidth="1"/>
    <col min="13060" max="13060" width="25.5703125" style="1" customWidth="1"/>
    <col min="13061" max="13062" width="11.42578125" style="1"/>
    <col min="13063" max="13063" width="69" style="1" customWidth="1"/>
    <col min="13064" max="13064" width="32.5703125" style="1" customWidth="1"/>
    <col min="13065" max="13065" width="24.7109375" style="1" customWidth="1"/>
    <col min="13066" max="13066" width="23.5703125" style="1" customWidth="1"/>
    <col min="13067" max="13312" width="11.42578125" style="1"/>
    <col min="13313" max="13313" width="59.42578125" style="1" customWidth="1"/>
    <col min="13314" max="13314" width="25.42578125" style="1" customWidth="1"/>
    <col min="13315" max="13315" width="24.42578125" style="1" customWidth="1"/>
    <col min="13316" max="13316" width="25.5703125" style="1" customWidth="1"/>
    <col min="13317" max="13318" width="11.42578125" style="1"/>
    <col min="13319" max="13319" width="69" style="1" customWidth="1"/>
    <col min="13320" max="13320" width="32.5703125" style="1" customWidth="1"/>
    <col min="13321" max="13321" width="24.7109375" style="1" customWidth="1"/>
    <col min="13322" max="13322" width="23.5703125" style="1" customWidth="1"/>
    <col min="13323" max="13568" width="11.42578125" style="1"/>
    <col min="13569" max="13569" width="59.42578125" style="1" customWidth="1"/>
    <col min="13570" max="13570" width="25.42578125" style="1" customWidth="1"/>
    <col min="13571" max="13571" width="24.42578125" style="1" customWidth="1"/>
    <col min="13572" max="13572" width="25.5703125" style="1" customWidth="1"/>
    <col min="13573" max="13574" width="11.42578125" style="1"/>
    <col min="13575" max="13575" width="69" style="1" customWidth="1"/>
    <col min="13576" max="13576" width="32.5703125" style="1" customWidth="1"/>
    <col min="13577" max="13577" width="24.7109375" style="1" customWidth="1"/>
    <col min="13578" max="13578" width="23.5703125" style="1" customWidth="1"/>
    <col min="13579" max="13824" width="11.42578125" style="1"/>
    <col min="13825" max="13825" width="59.42578125" style="1" customWidth="1"/>
    <col min="13826" max="13826" width="25.42578125" style="1" customWidth="1"/>
    <col min="13827" max="13827" width="24.42578125" style="1" customWidth="1"/>
    <col min="13828" max="13828" width="25.5703125" style="1" customWidth="1"/>
    <col min="13829" max="13830" width="11.42578125" style="1"/>
    <col min="13831" max="13831" width="69" style="1" customWidth="1"/>
    <col min="13832" max="13832" width="32.5703125" style="1" customWidth="1"/>
    <col min="13833" max="13833" width="24.7109375" style="1" customWidth="1"/>
    <col min="13834" max="13834" width="23.5703125" style="1" customWidth="1"/>
    <col min="13835" max="14080" width="11.42578125" style="1"/>
    <col min="14081" max="14081" width="59.42578125" style="1" customWidth="1"/>
    <col min="14082" max="14082" width="25.42578125" style="1" customWidth="1"/>
    <col min="14083" max="14083" width="24.42578125" style="1" customWidth="1"/>
    <col min="14084" max="14084" width="25.5703125" style="1" customWidth="1"/>
    <col min="14085" max="14086" width="11.42578125" style="1"/>
    <col min="14087" max="14087" width="69" style="1" customWidth="1"/>
    <col min="14088" max="14088" width="32.5703125" style="1" customWidth="1"/>
    <col min="14089" max="14089" width="24.7109375" style="1" customWidth="1"/>
    <col min="14090" max="14090" width="23.5703125" style="1" customWidth="1"/>
    <col min="14091" max="14336" width="11.42578125" style="1"/>
    <col min="14337" max="14337" width="59.42578125" style="1" customWidth="1"/>
    <col min="14338" max="14338" width="25.42578125" style="1" customWidth="1"/>
    <col min="14339" max="14339" width="24.42578125" style="1" customWidth="1"/>
    <col min="14340" max="14340" width="25.5703125" style="1" customWidth="1"/>
    <col min="14341" max="14342" width="11.42578125" style="1"/>
    <col min="14343" max="14343" width="69" style="1" customWidth="1"/>
    <col min="14344" max="14344" width="32.5703125" style="1" customWidth="1"/>
    <col min="14345" max="14345" width="24.7109375" style="1" customWidth="1"/>
    <col min="14346" max="14346" width="23.5703125" style="1" customWidth="1"/>
    <col min="14347" max="14592" width="11.42578125" style="1"/>
    <col min="14593" max="14593" width="59.42578125" style="1" customWidth="1"/>
    <col min="14594" max="14594" width="25.42578125" style="1" customWidth="1"/>
    <col min="14595" max="14595" width="24.42578125" style="1" customWidth="1"/>
    <col min="14596" max="14596" width="25.5703125" style="1" customWidth="1"/>
    <col min="14597" max="14598" width="11.42578125" style="1"/>
    <col min="14599" max="14599" width="69" style="1" customWidth="1"/>
    <col min="14600" max="14600" width="32.5703125" style="1" customWidth="1"/>
    <col min="14601" max="14601" width="24.7109375" style="1" customWidth="1"/>
    <col min="14602" max="14602" width="23.5703125" style="1" customWidth="1"/>
    <col min="14603" max="14848" width="11.42578125" style="1"/>
    <col min="14849" max="14849" width="59.42578125" style="1" customWidth="1"/>
    <col min="14850" max="14850" width="25.42578125" style="1" customWidth="1"/>
    <col min="14851" max="14851" width="24.42578125" style="1" customWidth="1"/>
    <col min="14852" max="14852" width="25.5703125" style="1" customWidth="1"/>
    <col min="14853" max="14854" width="11.42578125" style="1"/>
    <col min="14855" max="14855" width="69" style="1" customWidth="1"/>
    <col min="14856" max="14856" width="32.5703125" style="1" customWidth="1"/>
    <col min="14857" max="14857" width="24.7109375" style="1" customWidth="1"/>
    <col min="14858" max="14858" width="23.5703125" style="1" customWidth="1"/>
    <col min="14859" max="15104" width="11.42578125" style="1"/>
    <col min="15105" max="15105" width="59.42578125" style="1" customWidth="1"/>
    <col min="15106" max="15106" width="25.42578125" style="1" customWidth="1"/>
    <col min="15107" max="15107" width="24.42578125" style="1" customWidth="1"/>
    <col min="15108" max="15108" width="25.5703125" style="1" customWidth="1"/>
    <col min="15109" max="15110" width="11.42578125" style="1"/>
    <col min="15111" max="15111" width="69" style="1" customWidth="1"/>
    <col min="15112" max="15112" width="32.5703125" style="1" customWidth="1"/>
    <col min="15113" max="15113" width="24.7109375" style="1" customWidth="1"/>
    <col min="15114" max="15114" width="23.5703125" style="1" customWidth="1"/>
    <col min="15115" max="15360" width="11.42578125" style="1"/>
    <col min="15361" max="15361" width="59.42578125" style="1" customWidth="1"/>
    <col min="15362" max="15362" width="25.42578125" style="1" customWidth="1"/>
    <col min="15363" max="15363" width="24.42578125" style="1" customWidth="1"/>
    <col min="15364" max="15364" width="25.5703125" style="1" customWidth="1"/>
    <col min="15365" max="15366" width="11.42578125" style="1"/>
    <col min="15367" max="15367" width="69" style="1" customWidth="1"/>
    <col min="15368" max="15368" width="32.5703125" style="1" customWidth="1"/>
    <col min="15369" max="15369" width="24.7109375" style="1" customWidth="1"/>
    <col min="15370" max="15370" width="23.5703125" style="1" customWidth="1"/>
    <col min="15371" max="15616" width="11.42578125" style="1"/>
    <col min="15617" max="15617" width="59.42578125" style="1" customWidth="1"/>
    <col min="15618" max="15618" width="25.42578125" style="1" customWidth="1"/>
    <col min="15619" max="15619" width="24.42578125" style="1" customWidth="1"/>
    <col min="15620" max="15620" width="25.5703125" style="1" customWidth="1"/>
    <col min="15621" max="15622" width="11.42578125" style="1"/>
    <col min="15623" max="15623" width="69" style="1" customWidth="1"/>
    <col min="15624" max="15624" width="32.5703125" style="1" customWidth="1"/>
    <col min="15625" max="15625" width="24.7109375" style="1" customWidth="1"/>
    <col min="15626" max="15626" width="23.5703125" style="1" customWidth="1"/>
    <col min="15627" max="15872" width="11.42578125" style="1"/>
    <col min="15873" max="15873" width="59.42578125" style="1" customWidth="1"/>
    <col min="15874" max="15874" width="25.42578125" style="1" customWidth="1"/>
    <col min="15875" max="15875" width="24.42578125" style="1" customWidth="1"/>
    <col min="15876" max="15876" width="25.5703125" style="1" customWidth="1"/>
    <col min="15877" max="15878" width="11.42578125" style="1"/>
    <col min="15879" max="15879" width="69" style="1" customWidth="1"/>
    <col min="15880" max="15880" width="32.5703125" style="1" customWidth="1"/>
    <col min="15881" max="15881" width="24.7109375" style="1" customWidth="1"/>
    <col min="15882" max="15882" width="23.5703125" style="1" customWidth="1"/>
    <col min="15883" max="16128" width="11.42578125" style="1"/>
    <col min="16129" max="16129" width="59.42578125" style="1" customWidth="1"/>
    <col min="16130" max="16130" width="25.42578125" style="1" customWidth="1"/>
    <col min="16131" max="16131" width="24.42578125" style="1" customWidth="1"/>
    <col min="16132" max="16132" width="25.5703125" style="1" customWidth="1"/>
    <col min="16133" max="16134" width="11.42578125" style="1"/>
    <col min="16135" max="16135" width="69" style="1" customWidth="1"/>
    <col min="16136" max="16136" width="32.5703125" style="1" customWidth="1"/>
    <col min="16137" max="16137" width="24.7109375" style="1" customWidth="1"/>
    <col min="16138" max="16138" width="23.5703125" style="1" customWidth="1"/>
    <col min="16139" max="16384" width="11.42578125" style="1"/>
  </cols>
  <sheetData>
    <row r="4" spans="1:5" ht="18" customHeight="1" x14ac:dyDescent="0.25">
      <c r="A4" s="107" t="s">
        <v>43</v>
      </c>
      <c r="B4" s="107"/>
      <c r="C4" s="107"/>
      <c r="D4" s="107"/>
      <c r="E4" s="107"/>
    </row>
    <row r="5" spans="1:5" ht="18" customHeight="1" x14ac:dyDescent="0.25">
      <c r="A5" s="107" t="s">
        <v>0</v>
      </c>
      <c r="B5" s="107"/>
      <c r="C5" s="107"/>
      <c r="D5" s="107"/>
      <c r="E5" s="107"/>
    </row>
    <row r="6" spans="1:5" ht="18" customHeight="1" x14ac:dyDescent="0.25">
      <c r="A6" s="107" t="s">
        <v>68</v>
      </c>
      <c r="B6" s="107"/>
      <c r="C6" s="107"/>
      <c r="D6" s="107"/>
      <c r="E6" s="107"/>
    </row>
    <row r="7" spans="1:5" x14ac:dyDescent="0.25">
      <c r="A7" s="2"/>
      <c r="B7" s="2"/>
      <c r="C7" s="2"/>
      <c r="D7" s="2"/>
      <c r="E7" s="2"/>
    </row>
    <row r="8" spans="1:5" x14ac:dyDescent="0.25">
      <c r="A8" s="3" t="s">
        <v>1</v>
      </c>
      <c r="B8" s="108" t="s">
        <v>2</v>
      </c>
      <c r="C8" s="108"/>
      <c r="D8" s="4" t="s">
        <v>3</v>
      </c>
      <c r="E8" s="4"/>
    </row>
    <row r="9" spans="1:5" x14ac:dyDescent="0.25">
      <c r="A9" s="5"/>
      <c r="B9" s="108" t="s">
        <v>4</v>
      </c>
      <c r="C9" s="108"/>
      <c r="D9" s="4" t="s">
        <v>5</v>
      </c>
      <c r="E9" s="4"/>
    </row>
    <row r="10" spans="1:5" x14ac:dyDescent="0.25">
      <c r="A10" s="5"/>
      <c r="B10" s="6"/>
      <c r="C10" s="6"/>
      <c r="D10" s="4"/>
      <c r="E10" s="4"/>
    </row>
    <row r="11" spans="1:5" x14ac:dyDescent="0.25">
      <c r="A11" s="106" t="s">
        <v>6</v>
      </c>
      <c r="B11" s="106"/>
      <c r="C11" s="106"/>
      <c r="D11" s="106"/>
      <c r="E11" s="106"/>
    </row>
    <row r="12" spans="1:5" ht="33" customHeight="1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</row>
    <row r="13" spans="1:5" ht="24" customHeight="1" x14ac:dyDescent="0.25">
      <c r="A13" s="8" t="s">
        <v>12</v>
      </c>
      <c r="B13" s="88">
        <v>1028521480</v>
      </c>
      <c r="C13" s="88">
        <f>Tabla4[[#Totals],[VIGENTE]]</f>
        <v>979358777</v>
      </c>
      <c r="D13" s="88">
        <f>Tabla4[[#Totals],[EJECUTADO]]</f>
        <v>910998779.41999996</v>
      </c>
      <c r="E13" s="89">
        <f>D13/C13</f>
        <v>0.93019922914317232</v>
      </c>
    </row>
    <row r="14" spans="1:5" ht="24" customHeight="1" x14ac:dyDescent="0.25">
      <c r="A14" s="8" t="s">
        <v>13</v>
      </c>
      <c r="B14" s="90">
        <v>36338915</v>
      </c>
      <c r="C14" s="90">
        <f>Tabla3[[#Totals],[VIGENTE]]</f>
        <v>21636065</v>
      </c>
      <c r="D14" s="90">
        <f>Tabla3[[#Totals],[EJECUTADO]]</f>
        <v>20716092.850000001</v>
      </c>
      <c r="E14" s="89">
        <f>D14/C14</f>
        <v>0.95747969189406679</v>
      </c>
    </row>
    <row r="15" spans="1:5" ht="24" customHeight="1" x14ac:dyDescent="0.25">
      <c r="A15" s="8" t="s">
        <v>14</v>
      </c>
      <c r="B15" s="90">
        <v>84684000</v>
      </c>
      <c r="C15" s="90">
        <f>Tabla5[[#Totals],[VIGENTE]]</f>
        <v>20071488</v>
      </c>
      <c r="D15" s="90">
        <f>Tabla5[[#Totals],[EJECUTADO]]</f>
        <v>11203316.91</v>
      </c>
      <c r="E15" s="89">
        <f t="shared" ref="E15:E16" si="0">D15/C15</f>
        <v>0.5581707200781526</v>
      </c>
    </row>
    <row r="16" spans="1:5" ht="24" customHeight="1" x14ac:dyDescent="0.25">
      <c r="A16" s="8" t="s">
        <v>15</v>
      </c>
      <c r="B16" s="90">
        <v>2831240</v>
      </c>
      <c r="C16" s="90">
        <f>Tabla6[[#Totals],[VIGENTE]]</f>
        <v>3420442</v>
      </c>
      <c r="D16" s="90">
        <f>Tabla6[[#Totals],[EJECUTADO]]</f>
        <v>3369400.6</v>
      </c>
      <c r="E16" s="89">
        <f t="shared" si="0"/>
        <v>0.98507754260999025</v>
      </c>
    </row>
    <row r="17" spans="1:11" ht="25.5" customHeight="1" x14ac:dyDescent="0.25">
      <c r="A17" s="94" t="s">
        <v>16</v>
      </c>
      <c r="B17" s="95">
        <f>SUBTOTAL(109,Tabla2[[ ASIGNADO]])</f>
        <v>1152375635</v>
      </c>
      <c r="C17" s="95">
        <f>SUBTOTAL(109,Tabla2[[ VIGENTE]])</f>
        <v>1024486772</v>
      </c>
      <c r="D17" s="95">
        <f>SUBTOTAL(109,Tabla2[EJECUTADO])</f>
        <v>946287589.77999997</v>
      </c>
      <c r="E17" s="96">
        <f>Tabla2[[#Totals],[EJECUTADO]]/Tabla2[[#Totals],[ VIGENTE]]</f>
        <v>0.92366989564214697</v>
      </c>
    </row>
    <row r="18" spans="1:11" ht="13.5" customHeight="1" x14ac:dyDescent="0.25"/>
    <row r="19" spans="1:11" ht="13.5" customHeight="1" x14ac:dyDescent="0.25">
      <c r="C19" s="87"/>
      <c r="D19" s="78"/>
    </row>
    <row r="20" spans="1:11" s="9" customFormat="1" ht="13.5" customHeight="1" x14ac:dyDescent="0.25">
      <c r="A20" s="10"/>
    </row>
    <row r="21" spans="1:11" ht="29.25" customHeight="1" x14ac:dyDescent="0.25">
      <c r="A21" s="107" t="s">
        <v>17</v>
      </c>
      <c r="B21" s="107"/>
      <c r="C21" s="107"/>
      <c r="D21" s="107"/>
      <c r="E21" s="107"/>
      <c r="G21" s="11"/>
      <c r="H21" s="12"/>
      <c r="I21" s="12"/>
      <c r="J21" s="12"/>
      <c r="K21" s="13"/>
    </row>
    <row r="22" spans="1:11" ht="33" customHeight="1" x14ac:dyDescent="0.25">
      <c r="A22" s="7" t="s">
        <v>18</v>
      </c>
      <c r="B22" s="14" t="s">
        <v>19</v>
      </c>
      <c r="C22" s="14" t="s">
        <v>20</v>
      </c>
      <c r="D22" s="14" t="s">
        <v>10</v>
      </c>
      <c r="E22" s="15" t="s">
        <v>21</v>
      </c>
      <c r="G22" s="11"/>
      <c r="H22" s="12"/>
      <c r="I22" s="12"/>
      <c r="J22" s="12"/>
      <c r="K22" s="13"/>
    </row>
    <row r="23" spans="1:11" ht="45" customHeight="1" x14ac:dyDescent="0.25">
      <c r="A23" s="63" t="s">
        <v>46</v>
      </c>
      <c r="B23" s="20">
        <v>241564178</v>
      </c>
      <c r="C23" s="20">
        <v>255786522.00000003</v>
      </c>
      <c r="D23" s="20">
        <v>243667328.33000004</v>
      </c>
      <c r="E23" s="16">
        <f>Tabla4[[#This Row],[EJECUTADO]]/Tabla4[[#This Row],[VIGENTE]]</f>
        <v>0.95261988952647014</v>
      </c>
      <c r="G23" s="11"/>
      <c r="H23" s="12"/>
      <c r="I23" s="12"/>
      <c r="J23" s="12"/>
      <c r="K23" s="13"/>
    </row>
    <row r="24" spans="1:11" ht="45" customHeight="1" x14ac:dyDescent="0.25">
      <c r="A24" s="63" t="s">
        <v>47</v>
      </c>
      <c r="B24" s="20">
        <v>51799897</v>
      </c>
      <c r="C24" s="20">
        <v>52630125</v>
      </c>
      <c r="D24" s="20">
        <v>51011134.450000003</v>
      </c>
      <c r="E24" s="16">
        <f>Tabla4[[#This Row],[EJECUTADO]]/Tabla4[[#This Row],[VIGENTE]]</f>
        <v>0.9692383297588596</v>
      </c>
      <c r="G24" s="11"/>
      <c r="H24" s="12"/>
      <c r="I24" s="12"/>
      <c r="J24" s="12"/>
      <c r="K24" s="13"/>
    </row>
    <row r="25" spans="1:11" ht="45" customHeight="1" x14ac:dyDescent="0.25">
      <c r="A25" s="63" t="s">
        <v>48</v>
      </c>
      <c r="B25" s="20">
        <v>27781798</v>
      </c>
      <c r="C25" s="20">
        <v>25953353.000000004</v>
      </c>
      <c r="D25" s="20">
        <v>25222480.280000001</v>
      </c>
      <c r="E25" s="16">
        <f>Tabla4[[#This Row],[EJECUTADO]]/Tabla4[[#This Row],[VIGENTE]]</f>
        <v>0.97183898666195456</v>
      </c>
      <c r="G25" s="11"/>
      <c r="H25" s="12"/>
      <c r="I25" s="12"/>
      <c r="J25" s="12"/>
      <c r="K25" s="13"/>
    </row>
    <row r="26" spans="1:11" ht="45" customHeight="1" x14ac:dyDescent="0.25">
      <c r="A26" s="63" t="s">
        <v>49</v>
      </c>
      <c r="B26" s="20">
        <v>58804149</v>
      </c>
      <c r="C26" s="20">
        <v>53665826</v>
      </c>
      <c r="D26" s="20">
        <v>52299918.240000002</v>
      </c>
      <c r="E26" s="16">
        <f>Tabla4[[#This Row],[EJECUTADO]]/Tabla4[[#This Row],[VIGENTE]]</f>
        <v>0.97454790391188617</v>
      </c>
      <c r="G26" s="11"/>
      <c r="H26" s="12"/>
      <c r="I26" s="12"/>
      <c r="J26" s="12"/>
      <c r="K26" s="13"/>
    </row>
    <row r="27" spans="1:11" ht="45" customHeight="1" x14ac:dyDescent="0.25">
      <c r="A27" s="63" t="s">
        <v>50</v>
      </c>
      <c r="B27" s="20">
        <v>53103374</v>
      </c>
      <c r="C27" s="20">
        <v>48505828</v>
      </c>
      <c r="D27" s="20">
        <v>47919811.82</v>
      </c>
      <c r="E27" s="16">
        <f>Tabla4[[#This Row],[EJECUTADO]]/Tabla4[[#This Row],[VIGENTE]]</f>
        <v>0.98791864392047901</v>
      </c>
      <c r="G27" s="11"/>
      <c r="H27" s="12"/>
      <c r="I27" s="12"/>
      <c r="J27" s="12"/>
      <c r="K27" s="13"/>
    </row>
    <row r="28" spans="1:11" ht="45" customHeight="1" x14ac:dyDescent="0.25">
      <c r="A28" s="63" t="s">
        <v>51</v>
      </c>
      <c r="B28" s="20">
        <v>23338339</v>
      </c>
      <c r="C28" s="20">
        <v>20492409</v>
      </c>
      <c r="D28" s="20">
        <v>19927872.449999999</v>
      </c>
      <c r="E28" s="16">
        <f>Tabla4[[#This Row],[EJECUTADO]]/Tabla4[[#This Row],[VIGENTE]]</f>
        <v>0.97245143067367035</v>
      </c>
      <c r="G28" s="11"/>
      <c r="H28" s="12"/>
      <c r="I28" s="12"/>
      <c r="J28" s="12"/>
      <c r="K28" s="13"/>
    </row>
    <row r="29" spans="1:11" ht="45" customHeight="1" x14ac:dyDescent="0.25">
      <c r="A29" s="63" t="s">
        <v>52</v>
      </c>
      <c r="B29" s="20">
        <v>10200895</v>
      </c>
      <c r="C29" s="20">
        <v>8687359</v>
      </c>
      <c r="D29" s="20">
        <v>8480693.1400000006</v>
      </c>
      <c r="E29" s="16">
        <f>Tabla4[[#This Row],[EJECUTADO]]/Tabla4[[#This Row],[VIGENTE]]</f>
        <v>0.97621073792391921</v>
      </c>
      <c r="G29" s="11"/>
      <c r="H29" s="12"/>
      <c r="I29" s="12"/>
      <c r="J29" s="12"/>
      <c r="K29" s="13"/>
    </row>
    <row r="30" spans="1:11" ht="45" customHeight="1" x14ac:dyDescent="0.25">
      <c r="A30" s="63" t="s">
        <v>53</v>
      </c>
      <c r="B30" s="20">
        <v>16624792</v>
      </c>
      <c r="C30" s="81">
        <v>17344676</v>
      </c>
      <c r="D30" s="81">
        <v>16343505.33</v>
      </c>
      <c r="E30" s="16">
        <f>Tabla4[[#This Row],[EJECUTADO]]/Tabla4[[#This Row],[VIGENTE]]</f>
        <v>0.94227792609098027</v>
      </c>
      <c r="G30" s="11"/>
      <c r="H30" s="12"/>
      <c r="I30" s="12"/>
      <c r="J30" s="12"/>
      <c r="K30" s="13"/>
    </row>
    <row r="31" spans="1:11" ht="45" customHeight="1" x14ac:dyDescent="0.25">
      <c r="A31" s="63" t="s">
        <v>54</v>
      </c>
      <c r="B31" s="20">
        <v>35067968</v>
      </c>
      <c r="C31" s="20">
        <v>34167064</v>
      </c>
      <c r="D31" s="20">
        <v>31728585.399999999</v>
      </c>
      <c r="E31" s="16">
        <f>Tabla4[[#This Row],[EJECUTADO]]/Tabla4[[#This Row],[VIGENTE]]</f>
        <v>0.92863072460659768</v>
      </c>
      <c r="G31" s="11"/>
      <c r="H31" s="12"/>
      <c r="I31" s="12"/>
      <c r="J31" s="12"/>
      <c r="K31" s="13"/>
    </row>
    <row r="32" spans="1:11" ht="45" customHeight="1" x14ac:dyDescent="0.25">
      <c r="A32" s="63" t="s">
        <v>55</v>
      </c>
      <c r="B32" s="20">
        <v>27233808</v>
      </c>
      <c r="C32" s="20">
        <v>22511540</v>
      </c>
      <c r="D32" s="20">
        <v>21572073.890000001</v>
      </c>
      <c r="E32" s="16">
        <f>Tabla4[[#This Row],[EJECUTADO]]/Tabla4[[#This Row],[VIGENTE]]</f>
        <v>0.95826735487665438</v>
      </c>
      <c r="G32" s="7"/>
      <c r="H32" s="17"/>
      <c r="I32" s="17"/>
      <c r="J32" s="17"/>
      <c r="K32" s="18"/>
    </row>
    <row r="33" spans="1:11" ht="45" customHeight="1" x14ac:dyDescent="0.25">
      <c r="A33" s="64" t="s">
        <v>56</v>
      </c>
      <c r="B33" s="91">
        <v>17261854</v>
      </c>
      <c r="C33" s="91">
        <v>14758206</v>
      </c>
      <c r="D33" s="91">
        <v>14103052.57</v>
      </c>
      <c r="E33" s="65">
        <f>Tabla4[[#This Row],[EJECUTADO]]/Tabla4[[#This Row],[VIGENTE]]</f>
        <v>0.95560751557472501</v>
      </c>
      <c r="G33" s="7"/>
      <c r="H33" s="17"/>
      <c r="I33" s="17"/>
      <c r="J33" s="17"/>
      <c r="K33" s="18"/>
    </row>
    <row r="34" spans="1:11" ht="45" customHeight="1" x14ac:dyDescent="0.25">
      <c r="A34" s="64" t="s">
        <v>57</v>
      </c>
      <c r="B34" s="91">
        <v>160237874</v>
      </c>
      <c r="C34" s="91">
        <v>152607445</v>
      </c>
      <c r="D34" s="91">
        <v>141469474.44</v>
      </c>
      <c r="E34" s="65">
        <f>Tabla4[[#This Row],[EJECUTADO]]/Tabla4[[#This Row],[VIGENTE]]</f>
        <v>0.92701554920862472</v>
      </c>
      <c r="G34" s="7"/>
      <c r="H34" s="17"/>
      <c r="I34" s="17"/>
      <c r="J34" s="17"/>
      <c r="K34" s="18"/>
    </row>
    <row r="35" spans="1:11" ht="45" customHeight="1" x14ac:dyDescent="0.25">
      <c r="A35" s="64" t="s">
        <v>58</v>
      </c>
      <c r="B35" s="91">
        <v>164078214</v>
      </c>
      <c r="C35" s="91">
        <v>146572399</v>
      </c>
      <c r="D35" s="91">
        <v>136895378.45000002</v>
      </c>
      <c r="E35" s="65">
        <f>Tabla4[[#This Row],[EJECUTADO]]/Tabla4[[#This Row],[VIGENTE]]</f>
        <v>0.93397787976438873</v>
      </c>
      <c r="G35" s="7"/>
      <c r="H35" s="17"/>
      <c r="I35" s="17"/>
      <c r="J35" s="17"/>
      <c r="K35" s="18"/>
    </row>
    <row r="36" spans="1:11" ht="45" customHeight="1" x14ac:dyDescent="0.25">
      <c r="A36" s="64" t="s">
        <v>59</v>
      </c>
      <c r="B36" s="91">
        <v>67161004</v>
      </c>
      <c r="C36" s="91">
        <v>60285500</v>
      </c>
      <c r="D36" s="91">
        <v>56913029.949999996</v>
      </c>
      <c r="E36" s="65">
        <f>Tabla4[[#This Row],[EJECUTADO]]/Tabla4[[#This Row],[VIGENTE]]</f>
        <v>0.94405835482827538</v>
      </c>
      <c r="G36" s="7"/>
      <c r="H36" s="17"/>
      <c r="I36" s="17"/>
      <c r="J36" s="17"/>
      <c r="K36" s="18"/>
    </row>
    <row r="37" spans="1:11" ht="45" customHeight="1" x14ac:dyDescent="0.25">
      <c r="A37" s="63" t="s">
        <v>60</v>
      </c>
      <c r="B37" s="20">
        <v>74263336</v>
      </c>
      <c r="C37" s="20">
        <v>65390525</v>
      </c>
      <c r="D37" s="20">
        <v>43444440.68</v>
      </c>
      <c r="E37" s="16">
        <f>Tabla4[[#This Row],[EJECUTADO]]/Tabla4[[#This Row],[VIGENTE]]</f>
        <v>0.66438433825083987</v>
      </c>
    </row>
    <row r="38" spans="1:11" ht="25.5" customHeight="1" x14ac:dyDescent="0.25">
      <c r="A38" s="97" t="s">
        <v>16</v>
      </c>
      <c r="B38" s="98">
        <f>SUBTOTAL(109,Tabla4[ASIGNADO])</f>
        <v>1028521480</v>
      </c>
      <c r="C38" s="98">
        <f>SUBTOTAL(109,Tabla4[VIGENTE])</f>
        <v>979358777</v>
      </c>
      <c r="D38" s="98">
        <f>SUBTOTAL(109,Tabla4[EJECUTADO])</f>
        <v>910998779.41999996</v>
      </c>
      <c r="E38" s="99">
        <f>Tabla4[[#Totals],[EJECUTADO]]/Tabla4[[#Totals],[VIGENTE]]</f>
        <v>0.93019922914317232</v>
      </c>
    </row>
    <row r="39" spans="1:11" x14ac:dyDescent="0.25">
      <c r="A39" s="19"/>
      <c r="B39" s="20"/>
      <c r="C39" s="20"/>
      <c r="D39" s="20"/>
      <c r="E39" s="16"/>
    </row>
    <row r="40" spans="1:11" x14ac:dyDescent="0.25">
      <c r="A40" s="19"/>
      <c r="B40" s="20"/>
      <c r="C40" s="20"/>
      <c r="D40" s="20"/>
      <c r="E40" s="16"/>
    </row>
    <row r="41" spans="1:11" x14ac:dyDescent="0.25">
      <c r="A41" s="19"/>
      <c r="B41" s="20"/>
      <c r="C41" s="20"/>
      <c r="D41" s="20"/>
      <c r="E41" s="16"/>
    </row>
    <row r="42" spans="1:11" x14ac:dyDescent="0.25">
      <c r="A42" s="19"/>
      <c r="B42" s="20"/>
      <c r="C42" s="20"/>
      <c r="D42" s="20"/>
      <c r="E42" s="16"/>
    </row>
    <row r="43" spans="1:11" ht="33" customHeight="1" x14ac:dyDescent="0.25">
      <c r="A43" s="107" t="s">
        <v>22</v>
      </c>
      <c r="B43" s="107"/>
      <c r="C43" s="107"/>
      <c r="D43" s="107"/>
      <c r="E43" s="107"/>
    </row>
    <row r="44" spans="1:11" ht="33" customHeight="1" x14ac:dyDescent="0.25">
      <c r="A44" s="7" t="s">
        <v>23</v>
      </c>
      <c r="B44" s="22" t="s">
        <v>24</v>
      </c>
      <c r="C44" s="22" t="s">
        <v>20</v>
      </c>
      <c r="D44" s="22" t="s">
        <v>10</v>
      </c>
      <c r="E44" s="22" t="s">
        <v>25</v>
      </c>
    </row>
    <row r="45" spans="1:11" ht="60" customHeight="1" x14ac:dyDescent="0.25">
      <c r="A45" s="23" t="s">
        <v>61</v>
      </c>
      <c r="B45" s="82">
        <v>1384234</v>
      </c>
      <c r="C45" s="82">
        <v>60619</v>
      </c>
      <c r="D45" s="82">
        <v>0</v>
      </c>
      <c r="E45" s="24">
        <f>Tabla3[EJECUTADO]/Tabla3[VIGENTE]</f>
        <v>0</v>
      </c>
    </row>
    <row r="46" spans="1:11" ht="60" customHeight="1" x14ac:dyDescent="0.25">
      <c r="A46" s="23" t="s">
        <v>62</v>
      </c>
      <c r="B46" s="82">
        <v>5246940</v>
      </c>
      <c r="C46" s="82">
        <v>2465787</v>
      </c>
      <c r="D46" s="82">
        <v>2465780.1</v>
      </c>
      <c r="E46" s="24">
        <f>Tabla3[EJECUTADO]/Tabla3[VIGENTE]</f>
        <v>0.99999720170477013</v>
      </c>
    </row>
    <row r="47" spans="1:11" ht="60" customHeight="1" x14ac:dyDescent="0.25">
      <c r="A47" s="23" t="s">
        <v>63</v>
      </c>
      <c r="B47" s="82">
        <v>29707741</v>
      </c>
      <c r="C47" s="82">
        <v>19109659</v>
      </c>
      <c r="D47" s="82">
        <v>18250312.75</v>
      </c>
      <c r="E47" s="24">
        <f>Tabla3[EJECUTADO]/Tabla3[VIGENTE]</f>
        <v>0.95503079097329779</v>
      </c>
    </row>
    <row r="48" spans="1:11" ht="25.5" customHeight="1" x14ac:dyDescent="0.25">
      <c r="A48" s="25" t="s">
        <v>16</v>
      </c>
      <c r="B48" s="83">
        <f>SUBTOTAL(109,Tabla3[INICIAL])</f>
        <v>36338915</v>
      </c>
      <c r="C48" s="83">
        <f>SUBTOTAL(109,Tabla3[VIGENTE])</f>
        <v>21636065</v>
      </c>
      <c r="D48" s="83">
        <f>SUBTOTAL(109,Tabla3[EJECUTADO])</f>
        <v>20716092.850000001</v>
      </c>
      <c r="E48" s="66">
        <f>Tabla3[[#Totals],[EJECUTADO]]/Tabla3[[#Totals],[VIGENTE]]</f>
        <v>0.95747969189406679</v>
      </c>
    </row>
    <row r="49" spans="1:5" ht="25.5" customHeight="1" x14ac:dyDescent="0.25">
      <c r="A49" s="25"/>
      <c r="B49" s="83"/>
      <c r="C49" s="83"/>
      <c r="D49" s="83"/>
      <c r="E49" s="66"/>
    </row>
    <row r="50" spans="1:5" x14ac:dyDescent="0.25">
      <c r="A50"/>
      <c r="B50" s="26"/>
      <c r="C50" s="26"/>
      <c r="D50" s="26"/>
      <c r="E50" s="27"/>
    </row>
    <row r="51" spans="1:5" x14ac:dyDescent="0.25">
      <c r="A51" s="110" t="s">
        <v>26</v>
      </c>
      <c r="B51" s="110"/>
      <c r="C51" s="110"/>
      <c r="D51" s="110"/>
      <c r="E51" s="110"/>
    </row>
    <row r="52" spans="1:5" ht="25.5" customHeight="1" x14ac:dyDescent="0.25">
      <c r="A52" s="7" t="s">
        <v>27</v>
      </c>
      <c r="B52" s="28" t="s">
        <v>24</v>
      </c>
      <c r="C52" s="28" t="s">
        <v>20</v>
      </c>
      <c r="D52" s="28" t="s">
        <v>10</v>
      </c>
      <c r="E52" s="28" t="s">
        <v>25</v>
      </c>
    </row>
    <row r="53" spans="1:5" s="9" customFormat="1" ht="84" customHeight="1" x14ac:dyDescent="0.25">
      <c r="A53" s="76" t="s">
        <v>28</v>
      </c>
      <c r="B53" s="84">
        <v>84684000</v>
      </c>
      <c r="C53" s="84">
        <v>20071488</v>
      </c>
      <c r="D53" s="84">
        <v>11203316.91</v>
      </c>
      <c r="E53" s="77">
        <f>Tabla5[EJECUTADO]/Tabla5[VIGENTE]</f>
        <v>0.5581707200781526</v>
      </c>
    </row>
    <row r="54" spans="1:5" ht="25.5" customHeight="1" x14ac:dyDescent="0.25">
      <c r="A54" s="74" t="s">
        <v>16</v>
      </c>
      <c r="B54" s="84">
        <f>SUBTOTAL(109,Tabla5[INICIAL])</f>
        <v>84684000</v>
      </c>
      <c r="C54" s="84">
        <f>SUBTOTAL(109,Tabla5[VIGENTE])</f>
        <v>20071488</v>
      </c>
      <c r="D54" s="84">
        <f>SUBTOTAL(109,Tabla5[EJECUTADO])</f>
        <v>11203316.91</v>
      </c>
      <c r="E54" s="75">
        <f>Tabla5[[#Totals],[EJECUTADO]]/Tabla5[[#Totals],[VIGENTE]]</f>
        <v>0.5581707200781526</v>
      </c>
    </row>
    <row r="55" spans="1:5" ht="30.75" customHeight="1" x14ac:dyDescent="0.25">
      <c r="A55" s="31"/>
      <c r="B55" s="29"/>
      <c r="C55" s="29"/>
      <c r="D55" s="29"/>
      <c r="E55" s="30"/>
    </row>
    <row r="56" spans="1:5" x14ac:dyDescent="0.25">
      <c r="A56" s="32"/>
      <c r="B56" s="21"/>
      <c r="C56" s="21"/>
      <c r="D56" s="21"/>
      <c r="E56" s="22"/>
    </row>
    <row r="57" spans="1:5" ht="33" customHeight="1" x14ac:dyDescent="0.25">
      <c r="A57" s="110" t="s">
        <v>29</v>
      </c>
      <c r="B57" s="110"/>
      <c r="C57" s="110"/>
      <c r="D57" s="110"/>
      <c r="E57" s="110"/>
    </row>
    <row r="58" spans="1:5" ht="22.5" customHeight="1" x14ac:dyDescent="0.25">
      <c r="A58" s="7" t="s">
        <v>23</v>
      </c>
      <c r="B58" s="33" t="s">
        <v>24</v>
      </c>
      <c r="C58" s="33" t="s">
        <v>20</v>
      </c>
      <c r="D58" s="33" t="s">
        <v>10</v>
      </c>
      <c r="E58" s="33" t="s">
        <v>25</v>
      </c>
    </row>
    <row r="59" spans="1:5" ht="60.75" customHeight="1" x14ac:dyDescent="0.25">
      <c r="A59" s="34" t="s">
        <v>30</v>
      </c>
      <c r="B59" s="85">
        <v>2636620</v>
      </c>
      <c r="C59" s="85">
        <v>2458441</v>
      </c>
      <c r="D59" s="81">
        <v>2416567.25</v>
      </c>
      <c r="E59" s="35">
        <f>Tabla6[[#This Row],[EJECUTADO]]/Tabla6[[#This Row],[VIGENTE]]</f>
        <v>0.98296735614155473</v>
      </c>
    </row>
    <row r="60" spans="1:5" ht="56.25" customHeight="1" x14ac:dyDescent="0.25">
      <c r="A60" s="34" t="s">
        <v>31</v>
      </c>
      <c r="B60" s="85">
        <v>194620</v>
      </c>
      <c r="C60" s="85">
        <v>962001</v>
      </c>
      <c r="D60" s="85">
        <v>952833.35</v>
      </c>
      <c r="E60" s="35">
        <f>Tabla6[[#This Row],[EJECUTADO]]/Tabla6[[#This Row],[VIGENTE]]</f>
        <v>0.99047022820142594</v>
      </c>
    </row>
    <row r="61" spans="1:5" ht="25.5" customHeight="1" x14ac:dyDescent="0.25">
      <c r="A61" s="67" t="s">
        <v>16</v>
      </c>
      <c r="B61" s="86">
        <f>SUBTOTAL(109,Tabla6[INICIAL])</f>
        <v>2831240</v>
      </c>
      <c r="C61" s="86">
        <f>SUBTOTAL(109,Tabla6[VIGENTE])</f>
        <v>3420442</v>
      </c>
      <c r="D61" s="86">
        <f>SUBTOTAL(109,Tabla6[EJECUTADO])</f>
        <v>3369400.6</v>
      </c>
      <c r="E61" s="68">
        <f>Tabla6[[#Totals],[EJECUTADO]]/Tabla6[[#Totals],[VIGENTE]]</f>
        <v>0.98507754260999025</v>
      </c>
    </row>
    <row r="62" spans="1:5" x14ac:dyDescent="0.25">
      <c r="A62" s="36"/>
      <c r="B62" s="20"/>
      <c r="C62" s="20"/>
      <c r="D62" s="20"/>
      <c r="E62" s="16"/>
    </row>
    <row r="63" spans="1:5" x14ac:dyDescent="0.25">
      <c r="A63" s="37"/>
      <c r="B63" s="38"/>
      <c r="C63" s="38"/>
      <c r="D63" s="38"/>
      <c r="E63" s="39"/>
    </row>
    <row r="64" spans="1:5" x14ac:dyDescent="0.25">
      <c r="A64" s="19"/>
      <c r="B64" s="20"/>
      <c r="C64" s="20"/>
      <c r="D64" s="20"/>
      <c r="E64" s="16"/>
    </row>
    <row r="65" spans="1:7" x14ac:dyDescent="0.25">
      <c r="A65" s="19"/>
      <c r="B65" s="20"/>
      <c r="C65" s="20"/>
      <c r="D65" s="20"/>
      <c r="E65" s="16"/>
    </row>
    <row r="66" spans="1:7" x14ac:dyDescent="0.25">
      <c r="A66" s="19"/>
      <c r="B66" s="20"/>
      <c r="C66" s="20"/>
      <c r="D66" s="20"/>
      <c r="E66" s="16"/>
    </row>
    <row r="67" spans="1:7" x14ac:dyDescent="0.25">
      <c r="A67" s="19"/>
      <c r="B67" s="20"/>
      <c r="C67" s="20"/>
      <c r="D67" s="20"/>
      <c r="E67" s="16"/>
    </row>
    <row r="68" spans="1:7" x14ac:dyDescent="0.25">
      <c r="A68" s="19"/>
      <c r="B68" s="20"/>
      <c r="C68" s="20"/>
      <c r="D68" s="20"/>
      <c r="E68" s="16"/>
    </row>
    <row r="69" spans="1:7" x14ac:dyDescent="0.25">
      <c r="A69" s="19"/>
      <c r="B69" s="20"/>
      <c r="C69" s="20"/>
      <c r="D69" s="20"/>
      <c r="E69" s="16"/>
    </row>
    <row r="70" spans="1:7" x14ac:dyDescent="0.25">
      <c r="A70" s="19"/>
      <c r="B70" s="20"/>
      <c r="C70" s="20"/>
      <c r="D70" s="20"/>
      <c r="E70" s="16"/>
    </row>
    <row r="71" spans="1:7" x14ac:dyDescent="0.25">
      <c r="A71" s="36"/>
      <c r="B71" s="38"/>
      <c r="C71" s="38"/>
      <c r="D71" s="38"/>
      <c r="E71" s="39"/>
    </row>
    <row r="72" spans="1:7" x14ac:dyDescent="0.25">
      <c r="A72" s="37"/>
      <c r="B72" s="38"/>
      <c r="C72" s="38"/>
      <c r="D72" s="38"/>
      <c r="E72" s="39"/>
    </row>
    <row r="73" spans="1:7" x14ac:dyDescent="0.25">
      <c r="A73" s="19"/>
      <c r="B73" s="20"/>
      <c r="C73" s="20"/>
      <c r="D73" s="20"/>
      <c r="E73" s="16"/>
    </row>
    <row r="74" spans="1:7" x14ac:dyDescent="0.25">
      <c r="A74" s="19"/>
      <c r="B74" s="20"/>
      <c r="C74" s="20"/>
      <c r="D74" s="20"/>
      <c r="E74" s="16"/>
    </row>
    <row r="75" spans="1:7" x14ac:dyDescent="0.25">
      <c r="A75" s="19"/>
      <c r="B75" s="20"/>
      <c r="C75" s="20"/>
      <c r="D75" s="20"/>
      <c r="E75" s="16"/>
    </row>
    <row r="76" spans="1:7" x14ac:dyDescent="0.25">
      <c r="A76" s="19"/>
      <c r="B76" s="20"/>
      <c r="C76" s="20"/>
      <c r="D76" s="20"/>
      <c r="E76" s="16"/>
    </row>
    <row r="77" spans="1:7" x14ac:dyDescent="0.25">
      <c r="A77" s="36"/>
      <c r="B77" s="38"/>
      <c r="C77" s="38"/>
      <c r="D77" s="38"/>
      <c r="E77" s="39"/>
      <c r="G77" s="40"/>
    </row>
    <row r="78" spans="1:7" x14ac:dyDescent="0.25">
      <c r="A78" s="37"/>
      <c r="B78" s="38"/>
      <c r="C78" s="38"/>
      <c r="D78" s="38"/>
      <c r="E78" s="39"/>
    </row>
    <row r="79" spans="1:7" x14ac:dyDescent="0.25">
      <c r="A79" s="19"/>
      <c r="B79" s="20"/>
      <c r="C79" s="20"/>
      <c r="D79" s="20"/>
      <c r="E79" s="16"/>
    </row>
    <row r="80" spans="1:7" x14ac:dyDescent="0.25">
      <c r="A80" s="19"/>
      <c r="B80" s="20"/>
      <c r="C80" s="20"/>
      <c r="D80" s="20"/>
      <c r="E80" s="16"/>
    </row>
    <row r="81" spans="1:5" x14ac:dyDescent="0.25">
      <c r="A81" s="36"/>
      <c r="B81" s="20"/>
      <c r="C81" s="20"/>
      <c r="D81" s="20"/>
      <c r="E81" s="16"/>
    </row>
    <row r="82" spans="1:5" x14ac:dyDescent="0.25">
      <c r="A82" s="37"/>
      <c r="B82" s="38"/>
      <c r="C82" s="38"/>
      <c r="D82" s="38"/>
      <c r="E82" s="39"/>
    </row>
    <row r="83" spans="1:5" x14ac:dyDescent="0.25">
      <c r="A83" s="19"/>
      <c r="B83" s="20"/>
      <c r="C83" s="20"/>
      <c r="D83" s="20"/>
      <c r="E83" s="16"/>
    </row>
    <row r="84" spans="1:5" x14ac:dyDescent="0.25">
      <c r="A84" s="19"/>
      <c r="B84" s="20"/>
      <c r="C84" s="20"/>
      <c r="D84" s="20"/>
      <c r="E84" s="16"/>
    </row>
    <row r="85" spans="1:5" x14ac:dyDescent="0.25">
      <c r="A85" s="19"/>
      <c r="B85" s="20"/>
      <c r="C85" s="20"/>
      <c r="D85" s="20"/>
      <c r="E85" s="16"/>
    </row>
    <row r="86" spans="1:5" x14ac:dyDescent="0.25">
      <c r="A86" s="36"/>
      <c r="B86" s="20"/>
      <c r="C86" s="20"/>
      <c r="D86" s="20"/>
      <c r="E86" s="16"/>
    </row>
    <row r="87" spans="1:5" x14ac:dyDescent="0.25">
      <c r="A87" s="37"/>
      <c r="B87" s="38"/>
      <c r="C87" s="38"/>
      <c r="D87" s="38"/>
      <c r="E87" s="39"/>
    </row>
    <row r="88" spans="1:5" x14ac:dyDescent="0.25">
      <c r="A88" s="19"/>
      <c r="B88" s="20"/>
      <c r="C88" s="20"/>
      <c r="D88" s="20"/>
      <c r="E88" s="16"/>
    </row>
    <row r="89" spans="1:5" x14ac:dyDescent="0.25">
      <c r="A89" s="19"/>
      <c r="B89" s="20"/>
      <c r="C89" s="20"/>
      <c r="D89" s="20"/>
      <c r="E89" s="16"/>
    </row>
    <row r="90" spans="1:5" x14ac:dyDescent="0.25">
      <c r="A90" s="36"/>
      <c r="B90" s="20"/>
      <c r="C90" s="20"/>
      <c r="D90" s="20"/>
      <c r="E90" s="16"/>
    </row>
    <row r="91" spans="1:5" x14ac:dyDescent="0.25">
      <c r="A91" s="37"/>
      <c r="B91" s="38"/>
      <c r="C91" s="38"/>
      <c r="D91" s="38"/>
      <c r="E91" s="39"/>
    </row>
    <row r="92" spans="1:5" x14ac:dyDescent="0.25">
      <c r="A92" s="19"/>
      <c r="B92" s="20"/>
      <c r="C92" s="20"/>
      <c r="D92" s="20"/>
      <c r="E92" s="16"/>
    </row>
    <row r="93" spans="1:5" x14ac:dyDescent="0.25">
      <c r="A93" s="19"/>
      <c r="B93" s="20"/>
      <c r="C93" s="20"/>
      <c r="D93" s="20"/>
      <c r="E93" s="16"/>
    </row>
    <row r="94" spans="1:5" x14ac:dyDescent="0.25">
      <c r="A94" s="36"/>
      <c r="B94" s="41"/>
      <c r="C94" s="41"/>
      <c r="D94" s="41"/>
      <c r="E94" s="39"/>
    </row>
    <row r="95" spans="1:5" x14ac:dyDescent="0.25">
      <c r="A95" s="37"/>
      <c r="B95" s="38"/>
      <c r="C95" s="38"/>
      <c r="D95" s="38"/>
      <c r="E95" s="39"/>
    </row>
    <row r="96" spans="1:5" x14ac:dyDescent="0.25">
      <c r="A96" s="19"/>
      <c r="B96" s="20"/>
      <c r="C96" s="20"/>
      <c r="D96" s="20"/>
      <c r="E96" s="16"/>
    </row>
    <row r="97" spans="1:7" x14ac:dyDescent="0.25">
      <c r="A97" s="19"/>
      <c r="B97" s="20"/>
      <c r="C97" s="20"/>
      <c r="D97" s="20"/>
      <c r="E97" s="16"/>
    </row>
    <row r="98" spans="1:7" x14ac:dyDescent="0.25">
      <c r="A98" s="19"/>
      <c r="B98" s="20"/>
      <c r="C98" s="20"/>
      <c r="D98" s="20"/>
      <c r="E98" s="16"/>
    </row>
    <row r="99" spans="1:7" x14ac:dyDescent="0.25">
      <c r="A99" s="19"/>
      <c r="B99" s="20"/>
      <c r="C99" s="20"/>
      <c r="D99" s="20"/>
      <c r="E99" s="16"/>
    </row>
    <row r="100" spans="1:7" s="42" customFormat="1" ht="28.5" customHeight="1" x14ac:dyDescent="0.25">
      <c r="A100" s="19"/>
      <c r="B100" s="20"/>
      <c r="C100" s="20"/>
      <c r="D100" s="20"/>
      <c r="E100" s="16"/>
      <c r="G100" s="43"/>
    </row>
    <row r="101" spans="1:7" x14ac:dyDescent="0.25">
      <c r="A101" s="19"/>
      <c r="B101" s="20"/>
      <c r="C101" s="20"/>
      <c r="D101" s="20"/>
      <c r="E101" s="16"/>
      <c r="G101" s="44"/>
    </row>
    <row r="102" spans="1:7" x14ac:dyDescent="0.25">
      <c r="A102" s="45"/>
      <c r="B102" s="46"/>
      <c r="C102" s="46"/>
      <c r="D102" s="46"/>
      <c r="E102" s="47"/>
      <c r="G102" s="10"/>
    </row>
    <row r="103" spans="1:7" x14ac:dyDescent="0.25">
      <c r="A103" s="37"/>
      <c r="B103" s="48"/>
      <c r="C103" s="48"/>
      <c r="D103" s="48"/>
      <c r="E103" s="16"/>
      <c r="G103" s="10"/>
    </row>
    <row r="104" spans="1:7" x14ac:dyDescent="0.25">
      <c r="A104" s="49"/>
      <c r="B104" s="48"/>
      <c r="C104" s="48"/>
      <c r="D104" s="48"/>
      <c r="E104" s="48"/>
    </row>
    <row r="105" spans="1:7" ht="33.75" customHeight="1" x14ac:dyDescent="0.25"/>
    <row r="106" spans="1:7" ht="25.5" customHeight="1" x14ac:dyDescent="0.25"/>
    <row r="107" spans="1:7" x14ac:dyDescent="0.25">
      <c r="A107" s="1"/>
      <c r="B107" s="1"/>
      <c r="C107" s="1"/>
      <c r="D107" s="1"/>
      <c r="E107" s="1"/>
    </row>
    <row r="108" spans="1:7" x14ac:dyDescent="0.25">
      <c r="A108" s="1"/>
      <c r="B108" s="1"/>
      <c r="C108" s="1"/>
      <c r="D108" s="1"/>
      <c r="E108" s="1"/>
    </row>
    <row r="109" spans="1:7" x14ac:dyDescent="0.25">
      <c r="A109" s="1"/>
      <c r="B109" s="1"/>
      <c r="C109" s="1"/>
      <c r="D109" s="1"/>
      <c r="E109" s="1"/>
    </row>
    <row r="110" spans="1:7" x14ac:dyDescent="0.25">
      <c r="A110" s="1"/>
      <c r="B110" s="1"/>
      <c r="C110" s="1"/>
      <c r="D110" s="1"/>
      <c r="E110" s="1"/>
    </row>
    <row r="111" spans="1:7" ht="18.75" customHeight="1" x14ac:dyDescent="0.25">
      <c r="A111" s="1"/>
      <c r="B111" s="1"/>
      <c r="C111" s="1"/>
      <c r="D111" s="1"/>
      <c r="E111" s="1"/>
    </row>
    <row r="112" spans="1:7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44"/>
    </row>
    <row r="118" spans="1:5" x14ac:dyDescent="0.25">
      <c r="C118" s="50"/>
    </row>
    <row r="142" spans="1:16138" s="9" customFormat="1" x14ac:dyDescent="0.25">
      <c r="A142" s="10"/>
      <c r="F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  <c r="ANB142" s="1"/>
      <c r="ANC142" s="1"/>
      <c r="AND142" s="1"/>
      <c r="ANE142" s="1"/>
      <c r="ANF142" s="1"/>
      <c r="ANG142" s="1"/>
      <c r="ANH142" s="1"/>
      <c r="ANI142" s="1"/>
      <c r="ANJ142" s="1"/>
      <c r="ANK142" s="1"/>
      <c r="ANL142" s="1"/>
      <c r="ANM142" s="1"/>
      <c r="ANN142" s="1"/>
      <c r="ANO142" s="1"/>
      <c r="ANP142" s="1"/>
      <c r="ANQ142" s="1"/>
      <c r="ANR142" s="1"/>
      <c r="ANS142" s="1"/>
      <c r="ANT142" s="1"/>
      <c r="ANU142" s="1"/>
      <c r="ANV142" s="1"/>
      <c r="ANW142" s="1"/>
      <c r="ANX142" s="1"/>
      <c r="ANY142" s="1"/>
      <c r="ANZ142" s="1"/>
      <c r="AOA142" s="1"/>
      <c r="AOB142" s="1"/>
      <c r="AOC142" s="1"/>
      <c r="AOD142" s="1"/>
      <c r="AOE142" s="1"/>
      <c r="AOF142" s="1"/>
      <c r="AOG142" s="1"/>
      <c r="AOH142" s="1"/>
      <c r="AOI142" s="1"/>
      <c r="AOJ142" s="1"/>
      <c r="AOK142" s="1"/>
      <c r="AOL142" s="1"/>
      <c r="AOM142" s="1"/>
      <c r="AON142" s="1"/>
      <c r="AOO142" s="1"/>
      <c r="AOP142" s="1"/>
      <c r="AOQ142" s="1"/>
      <c r="AOR142" s="1"/>
      <c r="AOS142" s="1"/>
      <c r="AOT142" s="1"/>
      <c r="AOU142" s="1"/>
      <c r="AOV142" s="1"/>
      <c r="AOW142" s="1"/>
      <c r="AOX142" s="1"/>
      <c r="AOY142" s="1"/>
      <c r="AOZ142" s="1"/>
      <c r="APA142" s="1"/>
      <c r="APB142" s="1"/>
      <c r="APC142" s="1"/>
      <c r="APD142" s="1"/>
      <c r="APE142" s="1"/>
      <c r="APF142" s="1"/>
      <c r="APG142" s="1"/>
      <c r="APH142" s="1"/>
      <c r="API142" s="1"/>
      <c r="APJ142" s="1"/>
      <c r="APK142" s="1"/>
      <c r="APL142" s="1"/>
      <c r="APM142" s="1"/>
      <c r="APN142" s="1"/>
      <c r="APO142" s="1"/>
      <c r="APP142" s="1"/>
      <c r="APQ142" s="1"/>
      <c r="APR142" s="1"/>
      <c r="APS142" s="1"/>
      <c r="APT142" s="1"/>
      <c r="APU142" s="1"/>
      <c r="APV142" s="1"/>
      <c r="APW142" s="1"/>
      <c r="APX142" s="1"/>
      <c r="APY142" s="1"/>
      <c r="APZ142" s="1"/>
      <c r="AQA142" s="1"/>
      <c r="AQB142" s="1"/>
      <c r="AQC142" s="1"/>
      <c r="AQD142" s="1"/>
      <c r="AQE142" s="1"/>
      <c r="AQF142" s="1"/>
      <c r="AQG142" s="1"/>
      <c r="AQH142" s="1"/>
      <c r="AQI142" s="1"/>
      <c r="AQJ142" s="1"/>
      <c r="AQK142" s="1"/>
      <c r="AQL142" s="1"/>
      <c r="AQM142" s="1"/>
      <c r="AQN142" s="1"/>
      <c r="AQO142" s="1"/>
      <c r="AQP142" s="1"/>
      <c r="AQQ142" s="1"/>
      <c r="AQR142" s="1"/>
      <c r="AQS142" s="1"/>
      <c r="AQT142" s="1"/>
      <c r="AQU142" s="1"/>
      <c r="AQV142" s="1"/>
      <c r="AQW142" s="1"/>
      <c r="AQX142" s="1"/>
      <c r="AQY142" s="1"/>
      <c r="AQZ142" s="1"/>
      <c r="ARA142" s="1"/>
      <c r="ARB142" s="1"/>
      <c r="ARC142" s="1"/>
      <c r="ARD142" s="1"/>
      <c r="ARE142" s="1"/>
      <c r="ARF142" s="1"/>
      <c r="ARG142" s="1"/>
      <c r="ARH142" s="1"/>
      <c r="ARI142" s="1"/>
      <c r="ARJ142" s="1"/>
      <c r="ARK142" s="1"/>
      <c r="ARL142" s="1"/>
      <c r="ARM142" s="1"/>
      <c r="ARN142" s="1"/>
      <c r="ARO142" s="1"/>
      <c r="ARP142" s="1"/>
      <c r="ARQ142" s="1"/>
      <c r="ARR142" s="1"/>
      <c r="ARS142" s="1"/>
      <c r="ART142" s="1"/>
      <c r="ARU142" s="1"/>
      <c r="ARV142" s="1"/>
      <c r="ARW142" s="1"/>
      <c r="ARX142" s="1"/>
      <c r="ARY142" s="1"/>
      <c r="ARZ142" s="1"/>
      <c r="ASA142" s="1"/>
      <c r="ASB142" s="1"/>
      <c r="ASC142" s="1"/>
      <c r="ASD142" s="1"/>
      <c r="ASE142" s="1"/>
      <c r="ASF142" s="1"/>
      <c r="ASG142" s="1"/>
      <c r="ASH142" s="1"/>
      <c r="ASI142" s="1"/>
      <c r="ASJ142" s="1"/>
      <c r="ASK142" s="1"/>
      <c r="ASL142" s="1"/>
      <c r="ASM142" s="1"/>
      <c r="ASN142" s="1"/>
      <c r="ASO142" s="1"/>
      <c r="ASP142" s="1"/>
      <c r="ASQ142" s="1"/>
      <c r="ASR142" s="1"/>
      <c r="ASS142" s="1"/>
      <c r="AST142" s="1"/>
      <c r="ASU142" s="1"/>
      <c r="ASV142" s="1"/>
      <c r="ASW142" s="1"/>
      <c r="ASX142" s="1"/>
      <c r="ASY142" s="1"/>
      <c r="ASZ142" s="1"/>
      <c r="ATA142" s="1"/>
      <c r="ATB142" s="1"/>
      <c r="ATC142" s="1"/>
      <c r="ATD142" s="1"/>
      <c r="ATE142" s="1"/>
      <c r="ATF142" s="1"/>
      <c r="ATG142" s="1"/>
      <c r="ATH142" s="1"/>
      <c r="ATI142" s="1"/>
      <c r="ATJ142" s="1"/>
      <c r="ATK142" s="1"/>
      <c r="ATL142" s="1"/>
      <c r="ATM142" s="1"/>
      <c r="ATN142" s="1"/>
      <c r="ATO142" s="1"/>
      <c r="ATP142" s="1"/>
      <c r="ATQ142" s="1"/>
      <c r="ATR142" s="1"/>
      <c r="ATS142" s="1"/>
      <c r="ATT142" s="1"/>
      <c r="ATU142" s="1"/>
      <c r="ATV142" s="1"/>
      <c r="ATW142" s="1"/>
      <c r="ATX142" s="1"/>
      <c r="ATY142" s="1"/>
      <c r="ATZ142" s="1"/>
      <c r="AUA142" s="1"/>
      <c r="AUB142" s="1"/>
      <c r="AUC142" s="1"/>
      <c r="AUD142" s="1"/>
      <c r="AUE142" s="1"/>
      <c r="AUF142" s="1"/>
      <c r="AUG142" s="1"/>
      <c r="AUH142" s="1"/>
      <c r="AUI142" s="1"/>
      <c r="AUJ142" s="1"/>
      <c r="AUK142" s="1"/>
      <c r="AUL142" s="1"/>
      <c r="AUM142" s="1"/>
      <c r="AUN142" s="1"/>
      <c r="AUO142" s="1"/>
      <c r="AUP142" s="1"/>
      <c r="AUQ142" s="1"/>
      <c r="AUR142" s="1"/>
      <c r="AUS142" s="1"/>
      <c r="AUT142" s="1"/>
      <c r="AUU142" s="1"/>
      <c r="AUV142" s="1"/>
      <c r="AUW142" s="1"/>
      <c r="AUX142" s="1"/>
      <c r="AUY142" s="1"/>
      <c r="AUZ142" s="1"/>
      <c r="AVA142" s="1"/>
      <c r="AVB142" s="1"/>
      <c r="AVC142" s="1"/>
      <c r="AVD142" s="1"/>
      <c r="AVE142" s="1"/>
      <c r="AVF142" s="1"/>
      <c r="AVG142" s="1"/>
      <c r="AVH142" s="1"/>
      <c r="AVI142" s="1"/>
      <c r="AVJ142" s="1"/>
      <c r="AVK142" s="1"/>
      <c r="AVL142" s="1"/>
      <c r="AVM142" s="1"/>
      <c r="AVN142" s="1"/>
      <c r="AVO142" s="1"/>
      <c r="AVP142" s="1"/>
      <c r="AVQ142" s="1"/>
      <c r="AVR142" s="1"/>
      <c r="AVS142" s="1"/>
      <c r="AVT142" s="1"/>
      <c r="AVU142" s="1"/>
      <c r="AVV142" s="1"/>
      <c r="AVW142" s="1"/>
      <c r="AVX142" s="1"/>
      <c r="AVY142" s="1"/>
      <c r="AVZ142" s="1"/>
      <c r="AWA142" s="1"/>
      <c r="AWB142" s="1"/>
      <c r="AWC142" s="1"/>
      <c r="AWD142" s="1"/>
      <c r="AWE142" s="1"/>
      <c r="AWF142" s="1"/>
      <c r="AWG142" s="1"/>
      <c r="AWH142" s="1"/>
      <c r="AWI142" s="1"/>
      <c r="AWJ142" s="1"/>
      <c r="AWK142" s="1"/>
      <c r="AWL142" s="1"/>
      <c r="AWM142" s="1"/>
      <c r="AWN142" s="1"/>
      <c r="AWO142" s="1"/>
      <c r="AWP142" s="1"/>
      <c r="AWQ142" s="1"/>
      <c r="AWR142" s="1"/>
      <c r="AWS142" s="1"/>
      <c r="AWT142" s="1"/>
      <c r="AWU142" s="1"/>
      <c r="AWV142" s="1"/>
      <c r="AWW142" s="1"/>
      <c r="AWX142" s="1"/>
      <c r="AWY142" s="1"/>
      <c r="AWZ142" s="1"/>
      <c r="AXA142" s="1"/>
      <c r="AXB142" s="1"/>
      <c r="AXC142" s="1"/>
      <c r="AXD142" s="1"/>
      <c r="AXE142" s="1"/>
      <c r="AXF142" s="1"/>
      <c r="AXG142" s="1"/>
      <c r="AXH142" s="1"/>
      <c r="AXI142" s="1"/>
      <c r="AXJ142" s="1"/>
      <c r="AXK142" s="1"/>
      <c r="AXL142" s="1"/>
      <c r="AXM142" s="1"/>
      <c r="AXN142" s="1"/>
      <c r="AXO142" s="1"/>
      <c r="AXP142" s="1"/>
      <c r="AXQ142" s="1"/>
      <c r="AXR142" s="1"/>
      <c r="AXS142" s="1"/>
      <c r="AXT142" s="1"/>
      <c r="AXU142" s="1"/>
      <c r="AXV142" s="1"/>
      <c r="AXW142" s="1"/>
      <c r="AXX142" s="1"/>
      <c r="AXY142" s="1"/>
      <c r="AXZ142" s="1"/>
      <c r="AYA142" s="1"/>
      <c r="AYB142" s="1"/>
      <c r="AYC142" s="1"/>
      <c r="AYD142" s="1"/>
      <c r="AYE142" s="1"/>
      <c r="AYF142" s="1"/>
      <c r="AYG142" s="1"/>
      <c r="AYH142" s="1"/>
      <c r="AYI142" s="1"/>
      <c r="AYJ142" s="1"/>
      <c r="AYK142" s="1"/>
      <c r="AYL142" s="1"/>
      <c r="AYM142" s="1"/>
      <c r="AYN142" s="1"/>
      <c r="AYO142" s="1"/>
      <c r="AYP142" s="1"/>
      <c r="AYQ142" s="1"/>
      <c r="AYR142" s="1"/>
      <c r="AYS142" s="1"/>
      <c r="AYT142" s="1"/>
      <c r="AYU142" s="1"/>
      <c r="AYV142" s="1"/>
      <c r="AYW142" s="1"/>
      <c r="AYX142" s="1"/>
      <c r="AYY142" s="1"/>
      <c r="AYZ142" s="1"/>
      <c r="AZA142" s="1"/>
      <c r="AZB142" s="1"/>
      <c r="AZC142" s="1"/>
      <c r="AZD142" s="1"/>
      <c r="AZE142" s="1"/>
      <c r="AZF142" s="1"/>
      <c r="AZG142" s="1"/>
      <c r="AZH142" s="1"/>
      <c r="AZI142" s="1"/>
      <c r="AZJ142" s="1"/>
      <c r="AZK142" s="1"/>
      <c r="AZL142" s="1"/>
      <c r="AZM142" s="1"/>
      <c r="AZN142" s="1"/>
      <c r="AZO142" s="1"/>
      <c r="AZP142" s="1"/>
      <c r="AZQ142" s="1"/>
      <c r="AZR142" s="1"/>
      <c r="AZS142" s="1"/>
      <c r="AZT142" s="1"/>
      <c r="AZU142" s="1"/>
      <c r="AZV142" s="1"/>
      <c r="AZW142" s="1"/>
      <c r="AZX142" s="1"/>
      <c r="AZY142" s="1"/>
      <c r="AZZ142" s="1"/>
      <c r="BAA142" s="1"/>
      <c r="BAB142" s="1"/>
      <c r="BAC142" s="1"/>
      <c r="BAD142" s="1"/>
      <c r="BAE142" s="1"/>
      <c r="BAF142" s="1"/>
      <c r="BAG142" s="1"/>
      <c r="BAH142" s="1"/>
      <c r="BAI142" s="1"/>
      <c r="BAJ142" s="1"/>
      <c r="BAK142" s="1"/>
      <c r="BAL142" s="1"/>
      <c r="BAM142" s="1"/>
      <c r="BAN142" s="1"/>
      <c r="BAO142" s="1"/>
      <c r="BAP142" s="1"/>
      <c r="BAQ142" s="1"/>
      <c r="BAR142" s="1"/>
      <c r="BAS142" s="1"/>
      <c r="BAT142" s="1"/>
      <c r="BAU142" s="1"/>
      <c r="BAV142" s="1"/>
      <c r="BAW142" s="1"/>
      <c r="BAX142" s="1"/>
      <c r="BAY142" s="1"/>
      <c r="BAZ142" s="1"/>
      <c r="BBA142" s="1"/>
      <c r="BBB142" s="1"/>
      <c r="BBC142" s="1"/>
      <c r="BBD142" s="1"/>
      <c r="BBE142" s="1"/>
      <c r="BBF142" s="1"/>
      <c r="BBG142" s="1"/>
      <c r="BBH142" s="1"/>
      <c r="BBI142" s="1"/>
      <c r="BBJ142" s="1"/>
      <c r="BBK142" s="1"/>
      <c r="BBL142" s="1"/>
      <c r="BBM142" s="1"/>
      <c r="BBN142" s="1"/>
      <c r="BBO142" s="1"/>
      <c r="BBP142" s="1"/>
      <c r="BBQ142" s="1"/>
      <c r="BBR142" s="1"/>
      <c r="BBS142" s="1"/>
      <c r="BBT142" s="1"/>
      <c r="BBU142" s="1"/>
      <c r="BBV142" s="1"/>
      <c r="BBW142" s="1"/>
      <c r="BBX142" s="1"/>
      <c r="BBY142" s="1"/>
      <c r="BBZ142" s="1"/>
      <c r="BCA142" s="1"/>
      <c r="BCB142" s="1"/>
      <c r="BCC142" s="1"/>
      <c r="BCD142" s="1"/>
      <c r="BCE142" s="1"/>
      <c r="BCF142" s="1"/>
      <c r="BCG142" s="1"/>
      <c r="BCH142" s="1"/>
      <c r="BCI142" s="1"/>
      <c r="BCJ142" s="1"/>
      <c r="BCK142" s="1"/>
      <c r="BCL142" s="1"/>
      <c r="BCM142" s="1"/>
      <c r="BCN142" s="1"/>
      <c r="BCO142" s="1"/>
      <c r="BCP142" s="1"/>
      <c r="BCQ142" s="1"/>
      <c r="BCR142" s="1"/>
      <c r="BCS142" s="1"/>
      <c r="BCT142" s="1"/>
      <c r="BCU142" s="1"/>
      <c r="BCV142" s="1"/>
      <c r="BCW142" s="1"/>
      <c r="BCX142" s="1"/>
      <c r="BCY142" s="1"/>
      <c r="BCZ142" s="1"/>
      <c r="BDA142" s="1"/>
      <c r="BDB142" s="1"/>
      <c r="BDC142" s="1"/>
      <c r="BDD142" s="1"/>
      <c r="BDE142" s="1"/>
      <c r="BDF142" s="1"/>
      <c r="BDG142" s="1"/>
      <c r="BDH142" s="1"/>
      <c r="BDI142" s="1"/>
      <c r="BDJ142" s="1"/>
      <c r="BDK142" s="1"/>
      <c r="BDL142" s="1"/>
      <c r="BDM142" s="1"/>
      <c r="BDN142" s="1"/>
      <c r="BDO142" s="1"/>
      <c r="BDP142" s="1"/>
      <c r="BDQ142" s="1"/>
      <c r="BDR142" s="1"/>
      <c r="BDS142" s="1"/>
      <c r="BDT142" s="1"/>
      <c r="BDU142" s="1"/>
      <c r="BDV142" s="1"/>
      <c r="BDW142" s="1"/>
      <c r="BDX142" s="1"/>
      <c r="BDY142" s="1"/>
      <c r="BDZ142" s="1"/>
      <c r="BEA142" s="1"/>
      <c r="BEB142" s="1"/>
      <c r="BEC142" s="1"/>
      <c r="BED142" s="1"/>
      <c r="BEE142" s="1"/>
      <c r="BEF142" s="1"/>
      <c r="BEG142" s="1"/>
      <c r="BEH142" s="1"/>
      <c r="BEI142" s="1"/>
      <c r="BEJ142" s="1"/>
      <c r="BEK142" s="1"/>
      <c r="BEL142" s="1"/>
      <c r="BEM142" s="1"/>
      <c r="BEN142" s="1"/>
      <c r="BEO142" s="1"/>
      <c r="BEP142" s="1"/>
      <c r="BEQ142" s="1"/>
      <c r="BER142" s="1"/>
      <c r="BES142" s="1"/>
      <c r="BET142" s="1"/>
      <c r="BEU142" s="1"/>
      <c r="BEV142" s="1"/>
      <c r="BEW142" s="1"/>
      <c r="BEX142" s="1"/>
      <c r="BEY142" s="1"/>
      <c r="BEZ142" s="1"/>
      <c r="BFA142" s="1"/>
      <c r="BFB142" s="1"/>
      <c r="BFC142" s="1"/>
      <c r="BFD142" s="1"/>
      <c r="BFE142" s="1"/>
      <c r="BFF142" s="1"/>
      <c r="BFG142" s="1"/>
      <c r="BFH142" s="1"/>
      <c r="BFI142" s="1"/>
      <c r="BFJ142" s="1"/>
      <c r="BFK142" s="1"/>
      <c r="BFL142" s="1"/>
      <c r="BFM142" s="1"/>
      <c r="BFN142" s="1"/>
      <c r="BFO142" s="1"/>
      <c r="BFP142" s="1"/>
      <c r="BFQ142" s="1"/>
      <c r="BFR142" s="1"/>
      <c r="BFS142" s="1"/>
      <c r="BFT142" s="1"/>
      <c r="BFU142" s="1"/>
      <c r="BFV142" s="1"/>
      <c r="BFW142" s="1"/>
      <c r="BFX142" s="1"/>
      <c r="BFY142" s="1"/>
      <c r="BFZ142" s="1"/>
      <c r="BGA142" s="1"/>
      <c r="BGB142" s="1"/>
      <c r="BGC142" s="1"/>
      <c r="BGD142" s="1"/>
      <c r="BGE142" s="1"/>
      <c r="BGF142" s="1"/>
      <c r="BGG142" s="1"/>
      <c r="BGH142" s="1"/>
      <c r="BGI142" s="1"/>
      <c r="BGJ142" s="1"/>
      <c r="BGK142" s="1"/>
      <c r="BGL142" s="1"/>
      <c r="BGM142" s="1"/>
      <c r="BGN142" s="1"/>
      <c r="BGO142" s="1"/>
      <c r="BGP142" s="1"/>
      <c r="BGQ142" s="1"/>
      <c r="BGR142" s="1"/>
      <c r="BGS142" s="1"/>
      <c r="BGT142" s="1"/>
      <c r="BGU142" s="1"/>
      <c r="BGV142" s="1"/>
      <c r="BGW142" s="1"/>
      <c r="BGX142" s="1"/>
      <c r="BGY142" s="1"/>
      <c r="BGZ142" s="1"/>
      <c r="BHA142" s="1"/>
      <c r="BHB142" s="1"/>
      <c r="BHC142" s="1"/>
      <c r="BHD142" s="1"/>
      <c r="BHE142" s="1"/>
      <c r="BHF142" s="1"/>
      <c r="BHG142" s="1"/>
      <c r="BHH142" s="1"/>
      <c r="BHI142" s="1"/>
      <c r="BHJ142" s="1"/>
      <c r="BHK142" s="1"/>
      <c r="BHL142" s="1"/>
      <c r="BHM142" s="1"/>
      <c r="BHN142" s="1"/>
      <c r="BHO142" s="1"/>
      <c r="BHP142" s="1"/>
      <c r="BHQ142" s="1"/>
      <c r="BHR142" s="1"/>
      <c r="BHS142" s="1"/>
      <c r="BHT142" s="1"/>
      <c r="BHU142" s="1"/>
      <c r="BHV142" s="1"/>
      <c r="BHW142" s="1"/>
      <c r="BHX142" s="1"/>
      <c r="BHY142" s="1"/>
      <c r="BHZ142" s="1"/>
      <c r="BIA142" s="1"/>
      <c r="BIB142" s="1"/>
      <c r="BIC142" s="1"/>
      <c r="BID142" s="1"/>
      <c r="BIE142" s="1"/>
      <c r="BIF142" s="1"/>
      <c r="BIG142" s="1"/>
      <c r="BIH142" s="1"/>
      <c r="BII142" s="1"/>
      <c r="BIJ142" s="1"/>
      <c r="BIK142" s="1"/>
      <c r="BIL142" s="1"/>
      <c r="BIM142" s="1"/>
      <c r="BIN142" s="1"/>
      <c r="BIO142" s="1"/>
      <c r="BIP142" s="1"/>
      <c r="BIQ142" s="1"/>
      <c r="BIR142" s="1"/>
      <c r="BIS142" s="1"/>
      <c r="BIT142" s="1"/>
      <c r="BIU142" s="1"/>
      <c r="BIV142" s="1"/>
      <c r="BIW142" s="1"/>
      <c r="BIX142" s="1"/>
      <c r="BIY142" s="1"/>
      <c r="BIZ142" s="1"/>
      <c r="BJA142" s="1"/>
      <c r="BJB142" s="1"/>
      <c r="BJC142" s="1"/>
      <c r="BJD142" s="1"/>
      <c r="BJE142" s="1"/>
      <c r="BJF142" s="1"/>
      <c r="BJG142" s="1"/>
      <c r="BJH142" s="1"/>
      <c r="BJI142" s="1"/>
      <c r="BJJ142" s="1"/>
      <c r="BJK142" s="1"/>
      <c r="BJL142" s="1"/>
      <c r="BJM142" s="1"/>
      <c r="BJN142" s="1"/>
      <c r="BJO142" s="1"/>
      <c r="BJP142" s="1"/>
      <c r="BJQ142" s="1"/>
      <c r="BJR142" s="1"/>
      <c r="BJS142" s="1"/>
      <c r="BJT142" s="1"/>
      <c r="BJU142" s="1"/>
      <c r="BJV142" s="1"/>
      <c r="BJW142" s="1"/>
      <c r="BJX142" s="1"/>
      <c r="BJY142" s="1"/>
      <c r="BJZ142" s="1"/>
      <c r="BKA142" s="1"/>
      <c r="BKB142" s="1"/>
      <c r="BKC142" s="1"/>
      <c r="BKD142" s="1"/>
      <c r="BKE142" s="1"/>
      <c r="BKF142" s="1"/>
      <c r="BKG142" s="1"/>
      <c r="BKH142" s="1"/>
      <c r="BKI142" s="1"/>
      <c r="BKJ142" s="1"/>
      <c r="BKK142" s="1"/>
      <c r="BKL142" s="1"/>
      <c r="BKM142" s="1"/>
      <c r="BKN142" s="1"/>
      <c r="BKO142" s="1"/>
      <c r="BKP142" s="1"/>
      <c r="BKQ142" s="1"/>
      <c r="BKR142" s="1"/>
      <c r="BKS142" s="1"/>
      <c r="BKT142" s="1"/>
      <c r="BKU142" s="1"/>
      <c r="BKV142" s="1"/>
      <c r="BKW142" s="1"/>
      <c r="BKX142" s="1"/>
      <c r="BKY142" s="1"/>
      <c r="BKZ142" s="1"/>
      <c r="BLA142" s="1"/>
      <c r="BLB142" s="1"/>
      <c r="BLC142" s="1"/>
      <c r="BLD142" s="1"/>
      <c r="BLE142" s="1"/>
      <c r="BLF142" s="1"/>
      <c r="BLG142" s="1"/>
      <c r="BLH142" s="1"/>
      <c r="BLI142" s="1"/>
      <c r="BLJ142" s="1"/>
      <c r="BLK142" s="1"/>
      <c r="BLL142" s="1"/>
      <c r="BLM142" s="1"/>
      <c r="BLN142" s="1"/>
      <c r="BLO142" s="1"/>
      <c r="BLP142" s="1"/>
      <c r="BLQ142" s="1"/>
      <c r="BLR142" s="1"/>
      <c r="BLS142" s="1"/>
      <c r="BLT142" s="1"/>
      <c r="BLU142" s="1"/>
      <c r="BLV142" s="1"/>
      <c r="BLW142" s="1"/>
      <c r="BLX142" s="1"/>
      <c r="BLY142" s="1"/>
      <c r="BLZ142" s="1"/>
      <c r="BMA142" s="1"/>
      <c r="BMB142" s="1"/>
      <c r="BMC142" s="1"/>
      <c r="BMD142" s="1"/>
      <c r="BME142" s="1"/>
      <c r="BMF142" s="1"/>
      <c r="BMG142" s="1"/>
      <c r="BMH142" s="1"/>
      <c r="BMI142" s="1"/>
      <c r="BMJ142" s="1"/>
      <c r="BMK142" s="1"/>
      <c r="BML142" s="1"/>
      <c r="BMM142" s="1"/>
      <c r="BMN142" s="1"/>
      <c r="BMO142" s="1"/>
      <c r="BMP142" s="1"/>
      <c r="BMQ142" s="1"/>
      <c r="BMR142" s="1"/>
      <c r="BMS142" s="1"/>
      <c r="BMT142" s="1"/>
      <c r="BMU142" s="1"/>
      <c r="BMV142" s="1"/>
      <c r="BMW142" s="1"/>
      <c r="BMX142" s="1"/>
      <c r="BMY142" s="1"/>
      <c r="BMZ142" s="1"/>
      <c r="BNA142" s="1"/>
      <c r="BNB142" s="1"/>
      <c r="BNC142" s="1"/>
      <c r="BND142" s="1"/>
      <c r="BNE142" s="1"/>
      <c r="BNF142" s="1"/>
      <c r="BNG142" s="1"/>
      <c r="BNH142" s="1"/>
      <c r="BNI142" s="1"/>
      <c r="BNJ142" s="1"/>
      <c r="BNK142" s="1"/>
      <c r="BNL142" s="1"/>
      <c r="BNM142" s="1"/>
      <c r="BNN142" s="1"/>
      <c r="BNO142" s="1"/>
      <c r="BNP142" s="1"/>
      <c r="BNQ142" s="1"/>
      <c r="BNR142" s="1"/>
      <c r="BNS142" s="1"/>
      <c r="BNT142" s="1"/>
      <c r="BNU142" s="1"/>
      <c r="BNV142" s="1"/>
      <c r="BNW142" s="1"/>
      <c r="BNX142" s="1"/>
      <c r="BNY142" s="1"/>
      <c r="BNZ142" s="1"/>
      <c r="BOA142" s="1"/>
      <c r="BOB142" s="1"/>
      <c r="BOC142" s="1"/>
      <c r="BOD142" s="1"/>
      <c r="BOE142" s="1"/>
      <c r="BOF142" s="1"/>
      <c r="BOG142" s="1"/>
      <c r="BOH142" s="1"/>
      <c r="BOI142" s="1"/>
      <c r="BOJ142" s="1"/>
      <c r="BOK142" s="1"/>
      <c r="BOL142" s="1"/>
      <c r="BOM142" s="1"/>
      <c r="BON142" s="1"/>
      <c r="BOO142" s="1"/>
      <c r="BOP142" s="1"/>
      <c r="BOQ142" s="1"/>
      <c r="BOR142" s="1"/>
      <c r="BOS142" s="1"/>
      <c r="BOT142" s="1"/>
      <c r="BOU142" s="1"/>
      <c r="BOV142" s="1"/>
      <c r="BOW142" s="1"/>
      <c r="BOX142" s="1"/>
      <c r="BOY142" s="1"/>
      <c r="BOZ142" s="1"/>
      <c r="BPA142" s="1"/>
      <c r="BPB142" s="1"/>
      <c r="BPC142" s="1"/>
      <c r="BPD142" s="1"/>
      <c r="BPE142" s="1"/>
      <c r="BPF142" s="1"/>
      <c r="BPG142" s="1"/>
      <c r="BPH142" s="1"/>
      <c r="BPI142" s="1"/>
      <c r="BPJ142" s="1"/>
      <c r="BPK142" s="1"/>
      <c r="BPL142" s="1"/>
      <c r="BPM142" s="1"/>
      <c r="BPN142" s="1"/>
      <c r="BPO142" s="1"/>
      <c r="BPP142" s="1"/>
      <c r="BPQ142" s="1"/>
      <c r="BPR142" s="1"/>
      <c r="BPS142" s="1"/>
      <c r="BPT142" s="1"/>
      <c r="BPU142" s="1"/>
      <c r="BPV142" s="1"/>
      <c r="BPW142" s="1"/>
      <c r="BPX142" s="1"/>
      <c r="BPY142" s="1"/>
      <c r="BPZ142" s="1"/>
      <c r="BQA142" s="1"/>
      <c r="BQB142" s="1"/>
      <c r="BQC142" s="1"/>
      <c r="BQD142" s="1"/>
      <c r="BQE142" s="1"/>
      <c r="BQF142" s="1"/>
      <c r="BQG142" s="1"/>
      <c r="BQH142" s="1"/>
      <c r="BQI142" s="1"/>
      <c r="BQJ142" s="1"/>
      <c r="BQK142" s="1"/>
      <c r="BQL142" s="1"/>
      <c r="BQM142" s="1"/>
      <c r="BQN142" s="1"/>
      <c r="BQO142" s="1"/>
      <c r="BQP142" s="1"/>
      <c r="BQQ142" s="1"/>
      <c r="BQR142" s="1"/>
      <c r="BQS142" s="1"/>
      <c r="BQT142" s="1"/>
      <c r="BQU142" s="1"/>
      <c r="BQV142" s="1"/>
      <c r="BQW142" s="1"/>
      <c r="BQX142" s="1"/>
      <c r="BQY142" s="1"/>
      <c r="BQZ142" s="1"/>
      <c r="BRA142" s="1"/>
      <c r="BRB142" s="1"/>
      <c r="BRC142" s="1"/>
      <c r="BRD142" s="1"/>
      <c r="BRE142" s="1"/>
      <c r="BRF142" s="1"/>
      <c r="BRG142" s="1"/>
      <c r="BRH142" s="1"/>
      <c r="BRI142" s="1"/>
      <c r="BRJ142" s="1"/>
      <c r="BRK142" s="1"/>
      <c r="BRL142" s="1"/>
      <c r="BRM142" s="1"/>
      <c r="BRN142" s="1"/>
      <c r="BRO142" s="1"/>
      <c r="BRP142" s="1"/>
      <c r="BRQ142" s="1"/>
      <c r="BRR142" s="1"/>
      <c r="BRS142" s="1"/>
      <c r="BRT142" s="1"/>
      <c r="BRU142" s="1"/>
      <c r="BRV142" s="1"/>
      <c r="BRW142" s="1"/>
      <c r="BRX142" s="1"/>
      <c r="BRY142" s="1"/>
      <c r="BRZ142" s="1"/>
      <c r="BSA142" s="1"/>
      <c r="BSB142" s="1"/>
      <c r="BSC142" s="1"/>
      <c r="BSD142" s="1"/>
      <c r="BSE142" s="1"/>
      <c r="BSF142" s="1"/>
      <c r="BSG142" s="1"/>
      <c r="BSH142" s="1"/>
      <c r="BSI142" s="1"/>
      <c r="BSJ142" s="1"/>
      <c r="BSK142" s="1"/>
      <c r="BSL142" s="1"/>
      <c r="BSM142" s="1"/>
      <c r="BSN142" s="1"/>
      <c r="BSO142" s="1"/>
      <c r="BSP142" s="1"/>
      <c r="BSQ142" s="1"/>
      <c r="BSR142" s="1"/>
      <c r="BSS142" s="1"/>
      <c r="BST142" s="1"/>
      <c r="BSU142" s="1"/>
      <c r="BSV142" s="1"/>
      <c r="BSW142" s="1"/>
      <c r="BSX142" s="1"/>
      <c r="BSY142" s="1"/>
      <c r="BSZ142" s="1"/>
      <c r="BTA142" s="1"/>
      <c r="BTB142" s="1"/>
      <c r="BTC142" s="1"/>
      <c r="BTD142" s="1"/>
      <c r="BTE142" s="1"/>
      <c r="BTF142" s="1"/>
      <c r="BTG142" s="1"/>
      <c r="BTH142" s="1"/>
      <c r="BTI142" s="1"/>
      <c r="BTJ142" s="1"/>
      <c r="BTK142" s="1"/>
      <c r="BTL142" s="1"/>
      <c r="BTM142" s="1"/>
      <c r="BTN142" s="1"/>
      <c r="BTO142" s="1"/>
      <c r="BTP142" s="1"/>
      <c r="BTQ142" s="1"/>
      <c r="BTR142" s="1"/>
      <c r="BTS142" s="1"/>
      <c r="BTT142" s="1"/>
      <c r="BTU142" s="1"/>
      <c r="BTV142" s="1"/>
      <c r="BTW142" s="1"/>
      <c r="BTX142" s="1"/>
      <c r="BTY142" s="1"/>
      <c r="BTZ142" s="1"/>
      <c r="BUA142" s="1"/>
      <c r="BUB142" s="1"/>
      <c r="BUC142" s="1"/>
      <c r="BUD142" s="1"/>
      <c r="BUE142" s="1"/>
      <c r="BUF142" s="1"/>
      <c r="BUG142" s="1"/>
      <c r="BUH142" s="1"/>
      <c r="BUI142" s="1"/>
      <c r="BUJ142" s="1"/>
      <c r="BUK142" s="1"/>
      <c r="BUL142" s="1"/>
      <c r="BUM142" s="1"/>
      <c r="BUN142" s="1"/>
      <c r="BUO142" s="1"/>
      <c r="BUP142" s="1"/>
      <c r="BUQ142" s="1"/>
      <c r="BUR142" s="1"/>
      <c r="BUS142" s="1"/>
      <c r="BUT142" s="1"/>
      <c r="BUU142" s="1"/>
      <c r="BUV142" s="1"/>
      <c r="BUW142" s="1"/>
      <c r="BUX142" s="1"/>
      <c r="BUY142" s="1"/>
      <c r="BUZ142" s="1"/>
      <c r="BVA142" s="1"/>
      <c r="BVB142" s="1"/>
      <c r="BVC142" s="1"/>
      <c r="BVD142" s="1"/>
      <c r="BVE142" s="1"/>
      <c r="BVF142" s="1"/>
      <c r="BVG142" s="1"/>
      <c r="BVH142" s="1"/>
      <c r="BVI142" s="1"/>
      <c r="BVJ142" s="1"/>
      <c r="BVK142" s="1"/>
      <c r="BVL142" s="1"/>
      <c r="BVM142" s="1"/>
      <c r="BVN142" s="1"/>
      <c r="BVO142" s="1"/>
      <c r="BVP142" s="1"/>
      <c r="BVQ142" s="1"/>
      <c r="BVR142" s="1"/>
      <c r="BVS142" s="1"/>
      <c r="BVT142" s="1"/>
      <c r="BVU142" s="1"/>
      <c r="BVV142" s="1"/>
      <c r="BVW142" s="1"/>
      <c r="BVX142" s="1"/>
      <c r="BVY142" s="1"/>
      <c r="BVZ142" s="1"/>
      <c r="BWA142" s="1"/>
      <c r="BWB142" s="1"/>
      <c r="BWC142" s="1"/>
      <c r="BWD142" s="1"/>
      <c r="BWE142" s="1"/>
      <c r="BWF142" s="1"/>
      <c r="BWG142" s="1"/>
      <c r="BWH142" s="1"/>
      <c r="BWI142" s="1"/>
      <c r="BWJ142" s="1"/>
      <c r="BWK142" s="1"/>
      <c r="BWL142" s="1"/>
      <c r="BWM142" s="1"/>
      <c r="BWN142" s="1"/>
      <c r="BWO142" s="1"/>
      <c r="BWP142" s="1"/>
      <c r="BWQ142" s="1"/>
      <c r="BWR142" s="1"/>
      <c r="BWS142" s="1"/>
      <c r="BWT142" s="1"/>
      <c r="BWU142" s="1"/>
      <c r="BWV142" s="1"/>
      <c r="BWW142" s="1"/>
      <c r="BWX142" s="1"/>
      <c r="BWY142" s="1"/>
      <c r="BWZ142" s="1"/>
      <c r="BXA142" s="1"/>
      <c r="BXB142" s="1"/>
      <c r="BXC142" s="1"/>
      <c r="BXD142" s="1"/>
      <c r="BXE142" s="1"/>
      <c r="BXF142" s="1"/>
      <c r="BXG142" s="1"/>
      <c r="BXH142" s="1"/>
      <c r="BXI142" s="1"/>
      <c r="BXJ142" s="1"/>
      <c r="BXK142" s="1"/>
      <c r="BXL142" s="1"/>
      <c r="BXM142" s="1"/>
      <c r="BXN142" s="1"/>
      <c r="BXO142" s="1"/>
      <c r="BXP142" s="1"/>
      <c r="BXQ142" s="1"/>
      <c r="BXR142" s="1"/>
      <c r="BXS142" s="1"/>
      <c r="BXT142" s="1"/>
      <c r="BXU142" s="1"/>
      <c r="BXV142" s="1"/>
      <c r="BXW142" s="1"/>
      <c r="BXX142" s="1"/>
      <c r="BXY142" s="1"/>
      <c r="BXZ142" s="1"/>
      <c r="BYA142" s="1"/>
      <c r="BYB142" s="1"/>
      <c r="BYC142" s="1"/>
      <c r="BYD142" s="1"/>
      <c r="BYE142" s="1"/>
      <c r="BYF142" s="1"/>
      <c r="BYG142" s="1"/>
      <c r="BYH142" s="1"/>
      <c r="BYI142" s="1"/>
      <c r="BYJ142" s="1"/>
      <c r="BYK142" s="1"/>
      <c r="BYL142" s="1"/>
      <c r="BYM142" s="1"/>
      <c r="BYN142" s="1"/>
      <c r="BYO142" s="1"/>
      <c r="BYP142" s="1"/>
      <c r="BYQ142" s="1"/>
      <c r="BYR142" s="1"/>
      <c r="BYS142" s="1"/>
      <c r="BYT142" s="1"/>
      <c r="BYU142" s="1"/>
      <c r="BYV142" s="1"/>
      <c r="BYW142" s="1"/>
      <c r="BYX142" s="1"/>
      <c r="BYY142" s="1"/>
      <c r="BYZ142" s="1"/>
      <c r="BZA142" s="1"/>
      <c r="BZB142" s="1"/>
      <c r="BZC142" s="1"/>
      <c r="BZD142" s="1"/>
      <c r="BZE142" s="1"/>
      <c r="BZF142" s="1"/>
      <c r="BZG142" s="1"/>
      <c r="BZH142" s="1"/>
      <c r="BZI142" s="1"/>
      <c r="BZJ142" s="1"/>
      <c r="BZK142" s="1"/>
      <c r="BZL142" s="1"/>
      <c r="BZM142" s="1"/>
      <c r="BZN142" s="1"/>
      <c r="BZO142" s="1"/>
      <c r="BZP142" s="1"/>
      <c r="BZQ142" s="1"/>
      <c r="BZR142" s="1"/>
      <c r="BZS142" s="1"/>
      <c r="BZT142" s="1"/>
      <c r="BZU142" s="1"/>
      <c r="BZV142" s="1"/>
      <c r="BZW142" s="1"/>
      <c r="BZX142" s="1"/>
      <c r="BZY142" s="1"/>
      <c r="BZZ142" s="1"/>
      <c r="CAA142" s="1"/>
      <c r="CAB142" s="1"/>
      <c r="CAC142" s="1"/>
      <c r="CAD142" s="1"/>
      <c r="CAE142" s="1"/>
      <c r="CAF142" s="1"/>
      <c r="CAG142" s="1"/>
      <c r="CAH142" s="1"/>
      <c r="CAI142" s="1"/>
      <c r="CAJ142" s="1"/>
      <c r="CAK142" s="1"/>
      <c r="CAL142" s="1"/>
      <c r="CAM142" s="1"/>
      <c r="CAN142" s="1"/>
      <c r="CAO142" s="1"/>
      <c r="CAP142" s="1"/>
      <c r="CAQ142" s="1"/>
      <c r="CAR142" s="1"/>
      <c r="CAS142" s="1"/>
      <c r="CAT142" s="1"/>
      <c r="CAU142" s="1"/>
      <c r="CAV142" s="1"/>
      <c r="CAW142" s="1"/>
      <c r="CAX142" s="1"/>
      <c r="CAY142" s="1"/>
      <c r="CAZ142" s="1"/>
      <c r="CBA142" s="1"/>
      <c r="CBB142" s="1"/>
      <c r="CBC142" s="1"/>
      <c r="CBD142" s="1"/>
      <c r="CBE142" s="1"/>
      <c r="CBF142" s="1"/>
      <c r="CBG142" s="1"/>
      <c r="CBH142" s="1"/>
      <c r="CBI142" s="1"/>
      <c r="CBJ142" s="1"/>
      <c r="CBK142" s="1"/>
      <c r="CBL142" s="1"/>
      <c r="CBM142" s="1"/>
      <c r="CBN142" s="1"/>
      <c r="CBO142" s="1"/>
      <c r="CBP142" s="1"/>
      <c r="CBQ142" s="1"/>
      <c r="CBR142" s="1"/>
      <c r="CBS142" s="1"/>
      <c r="CBT142" s="1"/>
      <c r="CBU142" s="1"/>
      <c r="CBV142" s="1"/>
      <c r="CBW142" s="1"/>
      <c r="CBX142" s="1"/>
      <c r="CBY142" s="1"/>
      <c r="CBZ142" s="1"/>
      <c r="CCA142" s="1"/>
      <c r="CCB142" s="1"/>
      <c r="CCC142" s="1"/>
      <c r="CCD142" s="1"/>
      <c r="CCE142" s="1"/>
      <c r="CCF142" s="1"/>
      <c r="CCG142" s="1"/>
      <c r="CCH142" s="1"/>
      <c r="CCI142" s="1"/>
      <c r="CCJ142" s="1"/>
      <c r="CCK142" s="1"/>
      <c r="CCL142" s="1"/>
      <c r="CCM142" s="1"/>
      <c r="CCN142" s="1"/>
      <c r="CCO142" s="1"/>
      <c r="CCP142" s="1"/>
      <c r="CCQ142" s="1"/>
      <c r="CCR142" s="1"/>
      <c r="CCS142" s="1"/>
      <c r="CCT142" s="1"/>
      <c r="CCU142" s="1"/>
      <c r="CCV142" s="1"/>
      <c r="CCW142" s="1"/>
      <c r="CCX142" s="1"/>
      <c r="CCY142" s="1"/>
      <c r="CCZ142" s="1"/>
      <c r="CDA142" s="1"/>
      <c r="CDB142" s="1"/>
      <c r="CDC142" s="1"/>
      <c r="CDD142" s="1"/>
      <c r="CDE142" s="1"/>
      <c r="CDF142" s="1"/>
      <c r="CDG142" s="1"/>
      <c r="CDH142" s="1"/>
      <c r="CDI142" s="1"/>
      <c r="CDJ142" s="1"/>
      <c r="CDK142" s="1"/>
      <c r="CDL142" s="1"/>
      <c r="CDM142" s="1"/>
      <c r="CDN142" s="1"/>
      <c r="CDO142" s="1"/>
      <c r="CDP142" s="1"/>
      <c r="CDQ142" s="1"/>
      <c r="CDR142" s="1"/>
      <c r="CDS142" s="1"/>
      <c r="CDT142" s="1"/>
      <c r="CDU142" s="1"/>
      <c r="CDV142" s="1"/>
      <c r="CDW142" s="1"/>
      <c r="CDX142" s="1"/>
      <c r="CDY142" s="1"/>
      <c r="CDZ142" s="1"/>
      <c r="CEA142" s="1"/>
      <c r="CEB142" s="1"/>
      <c r="CEC142" s="1"/>
      <c r="CED142" s="1"/>
      <c r="CEE142" s="1"/>
      <c r="CEF142" s="1"/>
      <c r="CEG142" s="1"/>
      <c r="CEH142" s="1"/>
      <c r="CEI142" s="1"/>
      <c r="CEJ142" s="1"/>
      <c r="CEK142" s="1"/>
      <c r="CEL142" s="1"/>
      <c r="CEM142" s="1"/>
      <c r="CEN142" s="1"/>
      <c r="CEO142" s="1"/>
      <c r="CEP142" s="1"/>
      <c r="CEQ142" s="1"/>
      <c r="CER142" s="1"/>
      <c r="CES142" s="1"/>
      <c r="CET142" s="1"/>
      <c r="CEU142" s="1"/>
      <c r="CEV142" s="1"/>
      <c r="CEW142" s="1"/>
      <c r="CEX142" s="1"/>
      <c r="CEY142" s="1"/>
      <c r="CEZ142" s="1"/>
      <c r="CFA142" s="1"/>
      <c r="CFB142" s="1"/>
      <c r="CFC142" s="1"/>
      <c r="CFD142" s="1"/>
      <c r="CFE142" s="1"/>
      <c r="CFF142" s="1"/>
      <c r="CFG142" s="1"/>
      <c r="CFH142" s="1"/>
      <c r="CFI142" s="1"/>
      <c r="CFJ142" s="1"/>
      <c r="CFK142" s="1"/>
      <c r="CFL142" s="1"/>
      <c r="CFM142" s="1"/>
      <c r="CFN142" s="1"/>
      <c r="CFO142" s="1"/>
      <c r="CFP142" s="1"/>
      <c r="CFQ142" s="1"/>
      <c r="CFR142" s="1"/>
      <c r="CFS142" s="1"/>
      <c r="CFT142" s="1"/>
      <c r="CFU142" s="1"/>
      <c r="CFV142" s="1"/>
      <c r="CFW142" s="1"/>
      <c r="CFX142" s="1"/>
      <c r="CFY142" s="1"/>
      <c r="CFZ142" s="1"/>
      <c r="CGA142" s="1"/>
      <c r="CGB142" s="1"/>
      <c r="CGC142" s="1"/>
      <c r="CGD142" s="1"/>
      <c r="CGE142" s="1"/>
      <c r="CGF142" s="1"/>
      <c r="CGG142" s="1"/>
      <c r="CGH142" s="1"/>
      <c r="CGI142" s="1"/>
      <c r="CGJ142" s="1"/>
      <c r="CGK142" s="1"/>
      <c r="CGL142" s="1"/>
      <c r="CGM142" s="1"/>
      <c r="CGN142" s="1"/>
      <c r="CGO142" s="1"/>
      <c r="CGP142" s="1"/>
      <c r="CGQ142" s="1"/>
      <c r="CGR142" s="1"/>
      <c r="CGS142" s="1"/>
      <c r="CGT142" s="1"/>
      <c r="CGU142" s="1"/>
      <c r="CGV142" s="1"/>
      <c r="CGW142" s="1"/>
      <c r="CGX142" s="1"/>
      <c r="CGY142" s="1"/>
      <c r="CGZ142" s="1"/>
      <c r="CHA142" s="1"/>
      <c r="CHB142" s="1"/>
      <c r="CHC142" s="1"/>
      <c r="CHD142" s="1"/>
      <c r="CHE142" s="1"/>
      <c r="CHF142" s="1"/>
      <c r="CHG142" s="1"/>
      <c r="CHH142" s="1"/>
      <c r="CHI142" s="1"/>
      <c r="CHJ142" s="1"/>
      <c r="CHK142" s="1"/>
      <c r="CHL142" s="1"/>
      <c r="CHM142" s="1"/>
      <c r="CHN142" s="1"/>
      <c r="CHO142" s="1"/>
      <c r="CHP142" s="1"/>
      <c r="CHQ142" s="1"/>
      <c r="CHR142" s="1"/>
      <c r="CHS142" s="1"/>
      <c r="CHT142" s="1"/>
      <c r="CHU142" s="1"/>
      <c r="CHV142" s="1"/>
      <c r="CHW142" s="1"/>
      <c r="CHX142" s="1"/>
      <c r="CHY142" s="1"/>
      <c r="CHZ142" s="1"/>
      <c r="CIA142" s="1"/>
      <c r="CIB142" s="1"/>
      <c r="CIC142" s="1"/>
      <c r="CID142" s="1"/>
      <c r="CIE142" s="1"/>
      <c r="CIF142" s="1"/>
      <c r="CIG142" s="1"/>
      <c r="CIH142" s="1"/>
      <c r="CII142" s="1"/>
      <c r="CIJ142" s="1"/>
      <c r="CIK142" s="1"/>
      <c r="CIL142" s="1"/>
      <c r="CIM142" s="1"/>
      <c r="CIN142" s="1"/>
      <c r="CIO142" s="1"/>
      <c r="CIP142" s="1"/>
      <c r="CIQ142" s="1"/>
      <c r="CIR142" s="1"/>
      <c r="CIS142" s="1"/>
      <c r="CIT142" s="1"/>
      <c r="CIU142" s="1"/>
      <c r="CIV142" s="1"/>
      <c r="CIW142" s="1"/>
      <c r="CIX142" s="1"/>
      <c r="CIY142" s="1"/>
      <c r="CIZ142" s="1"/>
      <c r="CJA142" s="1"/>
      <c r="CJB142" s="1"/>
      <c r="CJC142" s="1"/>
      <c r="CJD142" s="1"/>
      <c r="CJE142" s="1"/>
      <c r="CJF142" s="1"/>
      <c r="CJG142" s="1"/>
      <c r="CJH142" s="1"/>
      <c r="CJI142" s="1"/>
      <c r="CJJ142" s="1"/>
      <c r="CJK142" s="1"/>
      <c r="CJL142" s="1"/>
      <c r="CJM142" s="1"/>
      <c r="CJN142" s="1"/>
      <c r="CJO142" s="1"/>
      <c r="CJP142" s="1"/>
      <c r="CJQ142" s="1"/>
      <c r="CJR142" s="1"/>
      <c r="CJS142" s="1"/>
      <c r="CJT142" s="1"/>
      <c r="CJU142" s="1"/>
      <c r="CJV142" s="1"/>
      <c r="CJW142" s="1"/>
      <c r="CJX142" s="1"/>
      <c r="CJY142" s="1"/>
      <c r="CJZ142" s="1"/>
      <c r="CKA142" s="1"/>
      <c r="CKB142" s="1"/>
      <c r="CKC142" s="1"/>
      <c r="CKD142" s="1"/>
      <c r="CKE142" s="1"/>
      <c r="CKF142" s="1"/>
      <c r="CKG142" s="1"/>
      <c r="CKH142" s="1"/>
      <c r="CKI142" s="1"/>
      <c r="CKJ142" s="1"/>
      <c r="CKK142" s="1"/>
      <c r="CKL142" s="1"/>
      <c r="CKM142" s="1"/>
      <c r="CKN142" s="1"/>
      <c r="CKO142" s="1"/>
      <c r="CKP142" s="1"/>
      <c r="CKQ142" s="1"/>
      <c r="CKR142" s="1"/>
      <c r="CKS142" s="1"/>
      <c r="CKT142" s="1"/>
      <c r="CKU142" s="1"/>
      <c r="CKV142" s="1"/>
      <c r="CKW142" s="1"/>
      <c r="CKX142" s="1"/>
      <c r="CKY142" s="1"/>
      <c r="CKZ142" s="1"/>
      <c r="CLA142" s="1"/>
      <c r="CLB142" s="1"/>
      <c r="CLC142" s="1"/>
      <c r="CLD142" s="1"/>
      <c r="CLE142" s="1"/>
      <c r="CLF142" s="1"/>
      <c r="CLG142" s="1"/>
      <c r="CLH142" s="1"/>
      <c r="CLI142" s="1"/>
      <c r="CLJ142" s="1"/>
      <c r="CLK142" s="1"/>
      <c r="CLL142" s="1"/>
      <c r="CLM142" s="1"/>
      <c r="CLN142" s="1"/>
      <c r="CLO142" s="1"/>
      <c r="CLP142" s="1"/>
      <c r="CLQ142" s="1"/>
      <c r="CLR142" s="1"/>
      <c r="CLS142" s="1"/>
      <c r="CLT142" s="1"/>
      <c r="CLU142" s="1"/>
      <c r="CLV142" s="1"/>
      <c r="CLW142" s="1"/>
      <c r="CLX142" s="1"/>
      <c r="CLY142" s="1"/>
      <c r="CLZ142" s="1"/>
      <c r="CMA142" s="1"/>
      <c r="CMB142" s="1"/>
      <c r="CMC142" s="1"/>
      <c r="CMD142" s="1"/>
      <c r="CME142" s="1"/>
      <c r="CMF142" s="1"/>
      <c r="CMG142" s="1"/>
      <c r="CMH142" s="1"/>
      <c r="CMI142" s="1"/>
      <c r="CMJ142" s="1"/>
      <c r="CMK142" s="1"/>
      <c r="CML142" s="1"/>
      <c r="CMM142" s="1"/>
      <c r="CMN142" s="1"/>
      <c r="CMO142" s="1"/>
      <c r="CMP142" s="1"/>
      <c r="CMQ142" s="1"/>
      <c r="CMR142" s="1"/>
      <c r="CMS142" s="1"/>
      <c r="CMT142" s="1"/>
      <c r="CMU142" s="1"/>
      <c r="CMV142" s="1"/>
      <c r="CMW142" s="1"/>
      <c r="CMX142" s="1"/>
      <c r="CMY142" s="1"/>
      <c r="CMZ142" s="1"/>
      <c r="CNA142" s="1"/>
      <c r="CNB142" s="1"/>
      <c r="CNC142" s="1"/>
      <c r="CND142" s="1"/>
      <c r="CNE142" s="1"/>
      <c r="CNF142" s="1"/>
      <c r="CNG142" s="1"/>
      <c r="CNH142" s="1"/>
      <c r="CNI142" s="1"/>
      <c r="CNJ142" s="1"/>
      <c r="CNK142" s="1"/>
      <c r="CNL142" s="1"/>
      <c r="CNM142" s="1"/>
      <c r="CNN142" s="1"/>
      <c r="CNO142" s="1"/>
      <c r="CNP142" s="1"/>
      <c r="CNQ142" s="1"/>
      <c r="CNR142" s="1"/>
      <c r="CNS142" s="1"/>
      <c r="CNT142" s="1"/>
      <c r="CNU142" s="1"/>
      <c r="CNV142" s="1"/>
      <c r="CNW142" s="1"/>
      <c r="CNX142" s="1"/>
      <c r="CNY142" s="1"/>
      <c r="CNZ142" s="1"/>
      <c r="COA142" s="1"/>
      <c r="COB142" s="1"/>
      <c r="COC142" s="1"/>
      <c r="COD142" s="1"/>
      <c r="COE142" s="1"/>
      <c r="COF142" s="1"/>
      <c r="COG142" s="1"/>
      <c r="COH142" s="1"/>
      <c r="COI142" s="1"/>
      <c r="COJ142" s="1"/>
      <c r="COK142" s="1"/>
      <c r="COL142" s="1"/>
      <c r="COM142" s="1"/>
      <c r="CON142" s="1"/>
      <c r="COO142" s="1"/>
      <c r="COP142" s="1"/>
      <c r="COQ142" s="1"/>
      <c r="COR142" s="1"/>
      <c r="COS142" s="1"/>
      <c r="COT142" s="1"/>
      <c r="COU142" s="1"/>
      <c r="COV142" s="1"/>
      <c r="COW142" s="1"/>
      <c r="COX142" s="1"/>
      <c r="COY142" s="1"/>
      <c r="COZ142" s="1"/>
      <c r="CPA142" s="1"/>
      <c r="CPB142" s="1"/>
      <c r="CPC142" s="1"/>
      <c r="CPD142" s="1"/>
      <c r="CPE142" s="1"/>
      <c r="CPF142" s="1"/>
      <c r="CPG142" s="1"/>
      <c r="CPH142" s="1"/>
      <c r="CPI142" s="1"/>
      <c r="CPJ142" s="1"/>
      <c r="CPK142" s="1"/>
      <c r="CPL142" s="1"/>
      <c r="CPM142" s="1"/>
      <c r="CPN142" s="1"/>
      <c r="CPO142" s="1"/>
      <c r="CPP142" s="1"/>
      <c r="CPQ142" s="1"/>
      <c r="CPR142" s="1"/>
      <c r="CPS142" s="1"/>
      <c r="CPT142" s="1"/>
      <c r="CPU142" s="1"/>
      <c r="CPV142" s="1"/>
      <c r="CPW142" s="1"/>
      <c r="CPX142" s="1"/>
      <c r="CPY142" s="1"/>
      <c r="CPZ142" s="1"/>
      <c r="CQA142" s="1"/>
      <c r="CQB142" s="1"/>
      <c r="CQC142" s="1"/>
      <c r="CQD142" s="1"/>
      <c r="CQE142" s="1"/>
      <c r="CQF142" s="1"/>
      <c r="CQG142" s="1"/>
      <c r="CQH142" s="1"/>
      <c r="CQI142" s="1"/>
      <c r="CQJ142" s="1"/>
      <c r="CQK142" s="1"/>
      <c r="CQL142" s="1"/>
      <c r="CQM142" s="1"/>
      <c r="CQN142" s="1"/>
      <c r="CQO142" s="1"/>
      <c r="CQP142" s="1"/>
      <c r="CQQ142" s="1"/>
      <c r="CQR142" s="1"/>
      <c r="CQS142" s="1"/>
      <c r="CQT142" s="1"/>
      <c r="CQU142" s="1"/>
      <c r="CQV142" s="1"/>
      <c r="CQW142" s="1"/>
      <c r="CQX142" s="1"/>
      <c r="CQY142" s="1"/>
      <c r="CQZ142" s="1"/>
      <c r="CRA142" s="1"/>
      <c r="CRB142" s="1"/>
      <c r="CRC142" s="1"/>
      <c r="CRD142" s="1"/>
      <c r="CRE142" s="1"/>
      <c r="CRF142" s="1"/>
      <c r="CRG142" s="1"/>
      <c r="CRH142" s="1"/>
      <c r="CRI142" s="1"/>
      <c r="CRJ142" s="1"/>
      <c r="CRK142" s="1"/>
      <c r="CRL142" s="1"/>
      <c r="CRM142" s="1"/>
      <c r="CRN142" s="1"/>
      <c r="CRO142" s="1"/>
      <c r="CRP142" s="1"/>
      <c r="CRQ142" s="1"/>
      <c r="CRR142" s="1"/>
      <c r="CRS142" s="1"/>
      <c r="CRT142" s="1"/>
      <c r="CRU142" s="1"/>
      <c r="CRV142" s="1"/>
      <c r="CRW142" s="1"/>
      <c r="CRX142" s="1"/>
      <c r="CRY142" s="1"/>
      <c r="CRZ142" s="1"/>
      <c r="CSA142" s="1"/>
      <c r="CSB142" s="1"/>
      <c r="CSC142" s="1"/>
      <c r="CSD142" s="1"/>
      <c r="CSE142" s="1"/>
      <c r="CSF142" s="1"/>
      <c r="CSG142" s="1"/>
      <c r="CSH142" s="1"/>
      <c r="CSI142" s="1"/>
      <c r="CSJ142" s="1"/>
      <c r="CSK142" s="1"/>
      <c r="CSL142" s="1"/>
      <c r="CSM142" s="1"/>
      <c r="CSN142" s="1"/>
      <c r="CSO142" s="1"/>
      <c r="CSP142" s="1"/>
      <c r="CSQ142" s="1"/>
      <c r="CSR142" s="1"/>
      <c r="CSS142" s="1"/>
      <c r="CST142" s="1"/>
      <c r="CSU142" s="1"/>
      <c r="CSV142" s="1"/>
      <c r="CSW142" s="1"/>
      <c r="CSX142" s="1"/>
      <c r="CSY142" s="1"/>
      <c r="CSZ142" s="1"/>
      <c r="CTA142" s="1"/>
      <c r="CTB142" s="1"/>
      <c r="CTC142" s="1"/>
      <c r="CTD142" s="1"/>
      <c r="CTE142" s="1"/>
      <c r="CTF142" s="1"/>
      <c r="CTG142" s="1"/>
      <c r="CTH142" s="1"/>
      <c r="CTI142" s="1"/>
      <c r="CTJ142" s="1"/>
      <c r="CTK142" s="1"/>
      <c r="CTL142" s="1"/>
      <c r="CTM142" s="1"/>
      <c r="CTN142" s="1"/>
      <c r="CTO142" s="1"/>
      <c r="CTP142" s="1"/>
      <c r="CTQ142" s="1"/>
      <c r="CTR142" s="1"/>
      <c r="CTS142" s="1"/>
      <c r="CTT142" s="1"/>
      <c r="CTU142" s="1"/>
      <c r="CTV142" s="1"/>
      <c r="CTW142" s="1"/>
      <c r="CTX142" s="1"/>
      <c r="CTY142" s="1"/>
      <c r="CTZ142" s="1"/>
      <c r="CUA142" s="1"/>
      <c r="CUB142" s="1"/>
      <c r="CUC142" s="1"/>
      <c r="CUD142" s="1"/>
      <c r="CUE142" s="1"/>
      <c r="CUF142" s="1"/>
      <c r="CUG142" s="1"/>
      <c r="CUH142" s="1"/>
      <c r="CUI142" s="1"/>
      <c r="CUJ142" s="1"/>
      <c r="CUK142" s="1"/>
      <c r="CUL142" s="1"/>
      <c r="CUM142" s="1"/>
      <c r="CUN142" s="1"/>
      <c r="CUO142" s="1"/>
      <c r="CUP142" s="1"/>
      <c r="CUQ142" s="1"/>
      <c r="CUR142" s="1"/>
      <c r="CUS142" s="1"/>
      <c r="CUT142" s="1"/>
      <c r="CUU142" s="1"/>
      <c r="CUV142" s="1"/>
      <c r="CUW142" s="1"/>
      <c r="CUX142" s="1"/>
      <c r="CUY142" s="1"/>
      <c r="CUZ142" s="1"/>
      <c r="CVA142" s="1"/>
      <c r="CVB142" s="1"/>
      <c r="CVC142" s="1"/>
      <c r="CVD142" s="1"/>
      <c r="CVE142" s="1"/>
      <c r="CVF142" s="1"/>
      <c r="CVG142" s="1"/>
      <c r="CVH142" s="1"/>
      <c r="CVI142" s="1"/>
      <c r="CVJ142" s="1"/>
      <c r="CVK142" s="1"/>
      <c r="CVL142" s="1"/>
      <c r="CVM142" s="1"/>
      <c r="CVN142" s="1"/>
      <c r="CVO142" s="1"/>
      <c r="CVP142" s="1"/>
      <c r="CVQ142" s="1"/>
      <c r="CVR142" s="1"/>
      <c r="CVS142" s="1"/>
      <c r="CVT142" s="1"/>
      <c r="CVU142" s="1"/>
      <c r="CVV142" s="1"/>
      <c r="CVW142" s="1"/>
      <c r="CVX142" s="1"/>
      <c r="CVY142" s="1"/>
      <c r="CVZ142" s="1"/>
      <c r="CWA142" s="1"/>
      <c r="CWB142" s="1"/>
      <c r="CWC142" s="1"/>
      <c r="CWD142" s="1"/>
      <c r="CWE142" s="1"/>
      <c r="CWF142" s="1"/>
      <c r="CWG142" s="1"/>
      <c r="CWH142" s="1"/>
      <c r="CWI142" s="1"/>
      <c r="CWJ142" s="1"/>
      <c r="CWK142" s="1"/>
      <c r="CWL142" s="1"/>
      <c r="CWM142" s="1"/>
      <c r="CWN142" s="1"/>
      <c r="CWO142" s="1"/>
      <c r="CWP142" s="1"/>
      <c r="CWQ142" s="1"/>
      <c r="CWR142" s="1"/>
      <c r="CWS142" s="1"/>
      <c r="CWT142" s="1"/>
      <c r="CWU142" s="1"/>
      <c r="CWV142" s="1"/>
      <c r="CWW142" s="1"/>
      <c r="CWX142" s="1"/>
      <c r="CWY142" s="1"/>
      <c r="CWZ142" s="1"/>
      <c r="CXA142" s="1"/>
      <c r="CXB142" s="1"/>
      <c r="CXC142" s="1"/>
      <c r="CXD142" s="1"/>
      <c r="CXE142" s="1"/>
      <c r="CXF142" s="1"/>
      <c r="CXG142" s="1"/>
      <c r="CXH142" s="1"/>
      <c r="CXI142" s="1"/>
      <c r="CXJ142" s="1"/>
      <c r="CXK142" s="1"/>
      <c r="CXL142" s="1"/>
      <c r="CXM142" s="1"/>
      <c r="CXN142" s="1"/>
      <c r="CXO142" s="1"/>
      <c r="CXP142" s="1"/>
      <c r="CXQ142" s="1"/>
      <c r="CXR142" s="1"/>
      <c r="CXS142" s="1"/>
      <c r="CXT142" s="1"/>
      <c r="CXU142" s="1"/>
      <c r="CXV142" s="1"/>
      <c r="CXW142" s="1"/>
      <c r="CXX142" s="1"/>
      <c r="CXY142" s="1"/>
      <c r="CXZ142" s="1"/>
      <c r="CYA142" s="1"/>
      <c r="CYB142" s="1"/>
      <c r="CYC142" s="1"/>
      <c r="CYD142" s="1"/>
      <c r="CYE142" s="1"/>
      <c r="CYF142" s="1"/>
      <c r="CYG142" s="1"/>
      <c r="CYH142" s="1"/>
      <c r="CYI142" s="1"/>
      <c r="CYJ142" s="1"/>
      <c r="CYK142" s="1"/>
      <c r="CYL142" s="1"/>
      <c r="CYM142" s="1"/>
      <c r="CYN142" s="1"/>
      <c r="CYO142" s="1"/>
      <c r="CYP142" s="1"/>
      <c r="CYQ142" s="1"/>
      <c r="CYR142" s="1"/>
      <c r="CYS142" s="1"/>
      <c r="CYT142" s="1"/>
      <c r="CYU142" s="1"/>
      <c r="CYV142" s="1"/>
      <c r="CYW142" s="1"/>
      <c r="CYX142" s="1"/>
      <c r="CYY142" s="1"/>
      <c r="CYZ142" s="1"/>
      <c r="CZA142" s="1"/>
      <c r="CZB142" s="1"/>
      <c r="CZC142" s="1"/>
      <c r="CZD142" s="1"/>
      <c r="CZE142" s="1"/>
      <c r="CZF142" s="1"/>
      <c r="CZG142" s="1"/>
      <c r="CZH142" s="1"/>
      <c r="CZI142" s="1"/>
      <c r="CZJ142" s="1"/>
      <c r="CZK142" s="1"/>
      <c r="CZL142" s="1"/>
      <c r="CZM142" s="1"/>
      <c r="CZN142" s="1"/>
      <c r="CZO142" s="1"/>
      <c r="CZP142" s="1"/>
      <c r="CZQ142" s="1"/>
      <c r="CZR142" s="1"/>
      <c r="CZS142" s="1"/>
      <c r="CZT142" s="1"/>
      <c r="CZU142" s="1"/>
      <c r="CZV142" s="1"/>
      <c r="CZW142" s="1"/>
      <c r="CZX142" s="1"/>
      <c r="CZY142" s="1"/>
      <c r="CZZ142" s="1"/>
      <c r="DAA142" s="1"/>
      <c r="DAB142" s="1"/>
      <c r="DAC142" s="1"/>
      <c r="DAD142" s="1"/>
      <c r="DAE142" s="1"/>
      <c r="DAF142" s="1"/>
      <c r="DAG142" s="1"/>
      <c r="DAH142" s="1"/>
      <c r="DAI142" s="1"/>
      <c r="DAJ142" s="1"/>
      <c r="DAK142" s="1"/>
      <c r="DAL142" s="1"/>
      <c r="DAM142" s="1"/>
      <c r="DAN142" s="1"/>
      <c r="DAO142" s="1"/>
      <c r="DAP142" s="1"/>
      <c r="DAQ142" s="1"/>
      <c r="DAR142" s="1"/>
      <c r="DAS142" s="1"/>
      <c r="DAT142" s="1"/>
      <c r="DAU142" s="1"/>
      <c r="DAV142" s="1"/>
      <c r="DAW142" s="1"/>
      <c r="DAX142" s="1"/>
      <c r="DAY142" s="1"/>
      <c r="DAZ142" s="1"/>
      <c r="DBA142" s="1"/>
      <c r="DBB142" s="1"/>
      <c r="DBC142" s="1"/>
      <c r="DBD142" s="1"/>
      <c r="DBE142" s="1"/>
      <c r="DBF142" s="1"/>
      <c r="DBG142" s="1"/>
      <c r="DBH142" s="1"/>
      <c r="DBI142" s="1"/>
      <c r="DBJ142" s="1"/>
      <c r="DBK142" s="1"/>
      <c r="DBL142" s="1"/>
      <c r="DBM142" s="1"/>
      <c r="DBN142" s="1"/>
      <c r="DBO142" s="1"/>
      <c r="DBP142" s="1"/>
      <c r="DBQ142" s="1"/>
      <c r="DBR142" s="1"/>
      <c r="DBS142" s="1"/>
      <c r="DBT142" s="1"/>
      <c r="DBU142" s="1"/>
      <c r="DBV142" s="1"/>
      <c r="DBW142" s="1"/>
      <c r="DBX142" s="1"/>
      <c r="DBY142" s="1"/>
      <c r="DBZ142" s="1"/>
      <c r="DCA142" s="1"/>
      <c r="DCB142" s="1"/>
      <c r="DCC142" s="1"/>
      <c r="DCD142" s="1"/>
      <c r="DCE142" s="1"/>
      <c r="DCF142" s="1"/>
      <c r="DCG142" s="1"/>
      <c r="DCH142" s="1"/>
      <c r="DCI142" s="1"/>
      <c r="DCJ142" s="1"/>
      <c r="DCK142" s="1"/>
      <c r="DCL142" s="1"/>
      <c r="DCM142" s="1"/>
      <c r="DCN142" s="1"/>
      <c r="DCO142" s="1"/>
      <c r="DCP142" s="1"/>
      <c r="DCQ142" s="1"/>
      <c r="DCR142" s="1"/>
      <c r="DCS142" s="1"/>
      <c r="DCT142" s="1"/>
      <c r="DCU142" s="1"/>
      <c r="DCV142" s="1"/>
      <c r="DCW142" s="1"/>
      <c r="DCX142" s="1"/>
      <c r="DCY142" s="1"/>
      <c r="DCZ142" s="1"/>
      <c r="DDA142" s="1"/>
      <c r="DDB142" s="1"/>
      <c r="DDC142" s="1"/>
      <c r="DDD142" s="1"/>
      <c r="DDE142" s="1"/>
      <c r="DDF142" s="1"/>
      <c r="DDG142" s="1"/>
      <c r="DDH142" s="1"/>
      <c r="DDI142" s="1"/>
      <c r="DDJ142" s="1"/>
      <c r="DDK142" s="1"/>
      <c r="DDL142" s="1"/>
      <c r="DDM142" s="1"/>
      <c r="DDN142" s="1"/>
      <c r="DDO142" s="1"/>
      <c r="DDP142" s="1"/>
      <c r="DDQ142" s="1"/>
      <c r="DDR142" s="1"/>
      <c r="DDS142" s="1"/>
      <c r="DDT142" s="1"/>
      <c r="DDU142" s="1"/>
      <c r="DDV142" s="1"/>
      <c r="DDW142" s="1"/>
      <c r="DDX142" s="1"/>
      <c r="DDY142" s="1"/>
      <c r="DDZ142" s="1"/>
      <c r="DEA142" s="1"/>
      <c r="DEB142" s="1"/>
      <c r="DEC142" s="1"/>
      <c r="DED142" s="1"/>
      <c r="DEE142" s="1"/>
      <c r="DEF142" s="1"/>
      <c r="DEG142" s="1"/>
      <c r="DEH142" s="1"/>
      <c r="DEI142" s="1"/>
      <c r="DEJ142" s="1"/>
      <c r="DEK142" s="1"/>
      <c r="DEL142" s="1"/>
      <c r="DEM142" s="1"/>
      <c r="DEN142" s="1"/>
      <c r="DEO142" s="1"/>
      <c r="DEP142" s="1"/>
      <c r="DEQ142" s="1"/>
      <c r="DER142" s="1"/>
      <c r="DES142" s="1"/>
      <c r="DET142" s="1"/>
      <c r="DEU142" s="1"/>
      <c r="DEV142" s="1"/>
      <c r="DEW142" s="1"/>
      <c r="DEX142" s="1"/>
      <c r="DEY142" s="1"/>
      <c r="DEZ142" s="1"/>
      <c r="DFA142" s="1"/>
      <c r="DFB142" s="1"/>
      <c r="DFC142" s="1"/>
      <c r="DFD142" s="1"/>
      <c r="DFE142" s="1"/>
      <c r="DFF142" s="1"/>
      <c r="DFG142" s="1"/>
      <c r="DFH142" s="1"/>
      <c r="DFI142" s="1"/>
      <c r="DFJ142" s="1"/>
      <c r="DFK142" s="1"/>
      <c r="DFL142" s="1"/>
      <c r="DFM142" s="1"/>
      <c r="DFN142" s="1"/>
      <c r="DFO142" s="1"/>
      <c r="DFP142" s="1"/>
      <c r="DFQ142" s="1"/>
      <c r="DFR142" s="1"/>
      <c r="DFS142" s="1"/>
      <c r="DFT142" s="1"/>
      <c r="DFU142" s="1"/>
      <c r="DFV142" s="1"/>
      <c r="DFW142" s="1"/>
      <c r="DFX142" s="1"/>
      <c r="DFY142" s="1"/>
      <c r="DFZ142" s="1"/>
      <c r="DGA142" s="1"/>
      <c r="DGB142" s="1"/>
      <c r="DGC142" s="1"/>
      <c r="DGD142" s="1"/>
      <c r="DGE142" s="1"/>
      <c r="DGF142" s="1"/>
      <c r="DGG142" s="1"/>
      <c r="DGH142" s="1"/>
      <c r="DGI142" s="1"/>
      <c r="DGJ142" s="1"/>
      <c r="DGK142" s="1"/>
      <c r="DGL142" s="1"/>
      <c r="DGM142" s="1"/>
      <c r="DGN142" s="1"/>
      <c r="DGO142" s="1"/>
      <c r="DGP142" s="1"/>
      <c r="DGQ142" s="1"/>
      <c r="DGR142" s="1"/>
      <c r="DGS142" s="1"/>
      <c r="DGT142" s="1"/>
      <c r="DGU142" s="1"/>
      <c r="DGV142" s="1"/>
      <c r="DGW142" s="1"/>
      <c r="DGX142" s="1"/>
      <c r="DGY142" s="1"/>
      <c r="DGZ142" s="1"/>
      <c r="DHA142" s="1"/>
      <c r="DHB142" s="1"/>
      <c r="DHC142" s="1"/>
      <c r="DHD142" s="1"/>
      <c r="DHE142" s="1"/>
      <c r="DHF142" s="1"/>
      <c r="DHG142" s="1"/>
      <c r="DHH142" s="1"/>
      <c r="DHI142" s="1"/>
      <c r="DHJ142" s="1"/>
      <c r="DHK142" s="1"/>
      <c r="DHL142" s="1"/>
      <c r="DHM142" s="1"/>
      <c r="DHN142" s="1"/>
      <c r="DHO142" s="1"/>
      <c r="DHP142" s="1"/>
      <c r="DHQ142" s="1"/>
      <c r="DHR142" s="1"/>
      <c r="DHS142" s="1"/>
      <c r="DHT142" s="1"/>
      <c r="DHU142" s="1"/>
      <c r="DHV142" s="1"/>
      <c r="DHW142" s="1"/>
      <c r="DHX142" s="1"/>
      <c r="DHY142" s="1"/>
      <c r="DHZ142" s="1"/>
      <c r="DIA142" s="1"/>
      <c r="DIB142" s="1"/>
      <c r="DIC142" s="1"/>
      <c r="DID142" s="1"/>
      <c r="DIE142" s="1"/>
      <c r="DIF142" s="1"/>
      <c r="DIG142" s="1"/>
      <c r="DIH142" s="1"/>
      <c r="DII142" s="1"/>
      <c r="DIJ142" s="1"/>
      <c r="DIK142" s="1"/>
      <c r="DIL142" s="1"/>
      <c r="DIM142" s="1"/>
      <c r="DIN142" s="1"/>
      <c r="DIO142" s="1"/>
      <c r="DIP142" s="1"/>
      <c r="DIQ142" s="1"/>
      <c r="DIR142" s="1"/>
      <c r="DIS142" s="1"/>
      <c r="DIT142" s="1"/>
      <c r="DIU142" s="1"/>
      <c r="DIV142" s="1"/>
      <c r="DIW142" s="1"/>
      <c r="DIX142" s="1"/>
      <c r="DIY142" s="1"/>
      <c r="DIZ142" s="1"/>
      <c r="DJA142" s="1"/>
      <c r="DJB142" s="1"/>
      <c r="DJC142" s="1"/>
      <c r="DJD142" s="1"/>
      <c r="DJE142" s="1"/>
      <c r="DJF142" s="1"/>
      <c r="DJG142" s="1"/>
      <c r="DJH142" s="1"/>
      <c r="DJI142" s="1"/>
      <c r="DJJ142" s="1"/>
      <c r="DJK142" s="1"/>
      <c r="DJL142" s="1"/>
      <c r="DJM142" s="1"/>
      <c r="DJN142" s="1"/>
      <c r="DJO142" s="1"/>
      <c r="DJP142" s="1"/>
      <c r="DJQ142" s="1"/>
      <c r="DJR142" s="1"/>
      <c r="DJS142" s="1"/>
      <c r="DJT142" s="1"/>
      <c r="DJU142" s="1"/>
      <c r="DJV142" s="1"/>
      <c r="DJW142" s="1"/>
      <c r="DJX142" s="1"/>
      <c r="DJY142" s="1"/>
      <c r="DJZ142" s="1"/>
      <c r="DKA142" s="1"/>
      <c r="DKB142" s="1"/>
      <c r="DKC142" s="1"/>
      <c r="DKD142" s="1"/>
      <c r="DKE142" s="1"/>
      <c r="DKF142" s="1"/>
      <c r="DKG142" s="1"/>
      <c r="DKH142" s="1"/>
      <c r="DKI142" s="1"/>
      <c r="DKJ142" s="1"/>
      <c r="DKK142" s="1"/>
      <c r="DKL142" s="1"/>
      <c r="DKM142" s="1"/>
      <c r="DKN142" s="1"/>
      <c r="DKO142" s="1"/>
      <c r="DKP142" s="1"/>
      <c r="DKQ142" s="1"/>
      <c r="DKR142" s="1"/>
      <c r="DKS142" s="1"/>
      <c r="DKT142" s="1"/>
      <c r="DKU142" s="1"/>
      <c r="DKV142" s="1"/>
      <c r="DKW142" s="1"/>
      <c r="DKX142" s="1"/>
      <c r="DKY142" s="1"/>
      <c r="DKZ142" s="1"/>
      <c r="DLA142" s="1"/>
      <c r="DLB142" s="1"/>
      <c r="DLC142" s="1"/>
      <c r="DLD142" s="1"/>
      <c r="DLE142" s="1"/>
      <c r="DLF142" s="1"/>
      <c r="DLG142" s="1"/>
      <c r="DLH142" s="1"/>
      <c r="DLI142" s="1"/>
      <c r="DLJ142" s="1"/>
      <c r="DLK142" s="1"/>
      <c r="DLL142" s="1"/>
      <c r="DLM142" s="1"/>
      <c r="DLN142" s="1"/>
      <c r="DLO142" s="1"/>
      <c r="DLP142" s="1"/>
      <c r="DLQ142" s="1"/>
      <c r="DLR142" s="1"/>
      <c r="DLS142" s="1"/>
      <c r="DLT142" s="1"/>
      <c r="DLU142" s="1"/>
      <c r="DLV142" s="1"/>
      <c r="DLW142" s="1"/>
      <c r="DLX142" s="1"/>
      <c r="DLY142" s="1"/>
      <c r="DLZ142" s="1"/>
      <c r="DMA142" s="1"/>
      <c r="DMB142" s="1"/>
      <c r="DMC142" s="1"/>
      <c r="DMD142" s="1"/>
      <c r="DME142" s="1"/>
      <c r="DMF142" s="1"/>
      <c r="DMG142" s="1"/>
      <c r="DMH142" s="1"/>
      <c r="DMI142" s="1"/>
      <c r="DMJ142" s="1"/>
      <c r="DMK142" s="1"/>
      <c r="DML142" s="1"/>
      <c r="DMM142" s="1"/>
      <c r="DMN142" s="1"/>
      <c r="DMO142" s="1"/>
      <c r="DMP142" s="1"/>
      <c r="DMQ142" s="1"/>
      <c r="DMR142" s="1"/>
      <c r="DMS142" s="1"/>
      <c r="DMT142" s="1"/>
      <c r="DMU142" s="1"/>
      <c r="DMV142" s="1"/>
      <c r="DMW142" s="1"/>
      <c r="DMX142" s="1"/>
      <c r="DMY142" s="1"/>
      <c r="DMZ142" s="1"/>
      <c r="DNA142" s="1"/>
      <c r="DNB142" s="1"/>
      <c r="DNC142" s="1"/>
      <c r="DND142" s="1"/>
      <c r="DNE142" s="1"/>
      <c r="DNF142" s="1"/>
      <c r="DNG142" s="1"/>
      <c r="DNH142" s="1"/>
      <c r="DNI142" s="1"/>
      <c r="DNJ142" s="1"/>
      <c r="DNK142" s="1"/>
      <c r="DNL142" s="1"/>
      <c r="DNM142" s="1"/>
      <c r="DNN142" s="1"/>
      <c r="DNO142" s="1"/>
      <c r="DNP142" s="1"/>
      <c r="DNQ142" s="1"/>
      <c r="DNR142" s="1"/>
      <c r="DNS142" s="1"/>
      <c r="DNT142" s="1"/>
      <c r="DNU142" s="1"/>
      <c r="DNV142" s="1"/>
      <c r="DNW142" s="1"/>
      <c r="DNX142" s="1"/>
      <c r="DNY142" s="1"/>
      <c r="DNZ142" s="1"/>
      <c r="DOA142" s="1"/>
      <c r="DOB142" s="1"/>
      <c r="DOC142" s="1"/>
      <c r="DOD142" s="1"/>
      <c r="DOE142" s="1"/>
      <c r="DOF142" s="1"/>
      <c r="DOG142" s="1"/>
      <c r="DOH142" s="1"/>
      <c r="DOI142" s="1"/>
      <c r="DOJ142" s="1"/>
      <c r="DOK142" s="1"/>
      <c r="DOL142" s="1"/>
      <c r="DOM142" s="1"/>
      <c r="DON142" s="1"/>
      <c r="DOO142" s="1"/>
      <c r="DOP142" s="1"/>
      <c r="DOQ142" s="1"/>
      <c r="DOR142" s="1"/>
      <c r="DOS142" s="1"/>
      <c r="DOT142" s="1"/>
      <c r="DOU142" s="1"/>
      <c r="DOV142" s="1"/>
      <c r="DOW142" s="1"/>
      <c r="DOX142" s="1"/>
      <c r="DOY142" s="1"/>
      <c r="DOZ142" s="1"/>
      <c r="DPA142" s="1"/>
      <c r="DPB142" s="1"/>
      <c r="DPC142" s="1"/>
      <c r="DPD142" s="1"/>
      <c r="DPE142" s="1"/>
      <c r="DPF142" s="1"/>
      <c r="DPG142" s="1"/>
      <c r="DPH142" s="1"/>
      <c r="DPI142" s="1"/>
      <c r="DPJ142" s="1"/>
      <c r="DPK142" s="1"/>
      <c r="DPL142" s="1"/>
      <c r="DPM142" s="1"/>
      <c r="DPN142" s="1"/>
      <c r="DPO142" s="1"/>
      <c r="DPP142" s="1"/>
      <c r="DPQ142" s="1"/>
      <c r="DPR142" s="1"/>
      <c r="DPS142" s="1"/>
      <c r="DPT142" s="1"/>
      <c r="DPU142" s="1"/>
      <c r="DPV142" s="1"/>
      <c r="DPW142" s="1"/>
      <c r="DPX142" s="1"/>
      <c r="DPY142" s="1"/>
      <c r="DPZ142" s="1"/>
      <c r="DQA142" s="1"/>
      <c r="DQB142" s="1"/>
      <c r="DQC142" s="1"/>
      <c r="DQD142" s="1"/>
      <c r="DQE142" s="1"/>
      <c r="DQF142" s="1"/>
      <c r="DQG142" s="1"/>
      <c r="DQH142" s="1"/>
      <c r="DQI142" s="1"/>
      <c r="DQJ142" s="1"/>
      <c r="DQK142" s="1"/>
      <c r="DQL142" s="1"/>
      <c r="DQM142" s="1"/>
      <c r="DQN142" s="1"/>
      <c r="DQO142" s="1"/>
      <c r="DQP142" s="1"/>
      <c r="DQQ142" s="1"/>
      <c r="DQR142" s="1"/>
      <c r="DQS142" s="1"/>
      <c r="DQT142" s="1"/>
      <c r="DQU142" s="1"/>
      <c r="DQV142" s="1"/>
      <c r="DQW142" s="1"/>
      <c r="DQX142" s="1"/>
      <c r="DQY142" s="1"/>
      <c r="DQZ142" s="1"/>
      <c r="DRA142" s="1"/>
      <c r="DRB142" s="1"/>
      <c r="DRC142" s="1"/>
      <c r="DRD142" s="1"/>
      <c r="DRE142" s="1"/>
      <c r="DRF142" s="1"/>
      <c r="DRG142" s="1"/>
      <c r="DRH142" s="1"/>
      <c r="DRI142" s="1"/>
      <c r="DRJ142" s="1"/>
      <c r="DRK142" s="1"/>
      <c r="DRL142" s="1"/>
      <c r="DRM142" s="1"/>
      <c r="DRN142" s="1"/>
      <c r="DRO142" s="1"/>
      <c r="DRP142" s="1"/>
      <c r="DRQ142" s="1"/>
      <c r="DRR142" s="1"/>
      <c r="DRS142" s="1"/>
      <c r="DRT142" s="1"/>
      <c r="DRU142" s="1"/>
      <c r="DRV142" s="1"/>
      <c r="DRW142" s="1"/>
      <c r="DRX142" s="1"/>
      <c r="DRY142" s="1"/>
      <c r="DRZ142" s="1"/>
      <c r="DSA142" s="1"/>
      <c r="DSB142" s="1"/>
      <c r="DSC142" s="1"/>
      <c r="DSD142" s="1"/>
      <c r="DSE142" s="1"/>
      <c r="DSF142" s="1"/>
      <c r="DSG142" s="1"/>
      <c r="DSH142" s="1"/>
      <c r="DSI142" s="1"/>
      <c r="DSJ142" s="1"/>
      <c r="DSK142" s="1"/>
      <c r="DSL142" s="1"/>
      <c r="DSM142" s="1"/>
      <c r="DSN142" s="1"/>
      <c r="DSO142" s="1"/>
      <c r="DSP142" s="1"/>
      <c r="DSQ142" s="1"/>
      <c r="DSR142" s="1"/>
      <c r="DSS142" s="1"/>
      <c r="DST142" s="1"/>
      <c r="DSU142" s="1"/>
      <c r="DSV142" s="1"/>
      <c r="DSW142" s="1"/>
      <c r="DSX142" s="1"/>
      <c r="DSY142" s="1"/>
      <c r="DSZ142" s="1"/>
      <c r="DTA142" s="1"/>
      <c r="DTB142" s="1"/>
      <c r="DTC142" s="1"/>
      <c r="DTD142" s="1"/>
      <c r="DTE142" s="1"/>
      <c r="DTF142" s="1"/>
      <c r="DTG142" s="1"/>
      <c r="DTH142" s="1"/>
      <c r="DTI142" s="1"/>
      <c r="DTJ142" s="1"/>
      <c r="DTK142" s="1"/>
      <c r="DTL142" s="1"/>
      <c r="DTM142" s="1"/>
      <c r="DTN142" s="1"/>
      <c r="DTO142" s="1"/>
      <c r="DTP142" s="1"/>
      <c r="DTQ142" s="1"/>
      <c r="DTR142" s="1"/>
      <c r="DTS142" s="1"/>
      <c r="DTT142" s="1"/>
      <c r="DTU142" s="1"/>
      <c r="DTV142" s="1"/>
      <c r="DTW142" s="1"/>
      <c r="DTX142" s="1"/>
      <c r="DTY142" s="1"/>
      <c r="DTZ142" s="1"/>
      <c r="DUA142" s="1"/>
      <c r="DUB142" s="1"/>
      <c r="DUC142" s="1"/>
      <c r="DUD142" s="1"/>
      <c r="DUE142" s="1"/>
      <c r="DUF142" s="1"/>
      <c r="DUG142" s="1"/>
      <c r="DUH142" s="1"/>
      <c r="DUI142" s="1"/>
      <c r="DUJ142" s="1"/>
      <c r="DUK142" s="1"/>
      <c r="DUL142" s="1"/>
      <c r="DUM142" s="1"/>
      <c r="DUN142" s="1"/>
      <c r="DUO142" s="1"/>
      <c r="DUP142" s="1"/>
      <c r="DUQ142" s="1"/>
      <c r="DUR142" s="1"/>
      <c r="DUS142" s="1"/>
      <c r="DUT142" s="1"/>
      <c r="DUU142" s="1"/>
      <c r="DUV142" s="1"/>
      <c r="DUW142" s="1"/>
      <c r="DUX142" s="1"/>
      <c r="DUY142" s="1"/>
      <c r="DUZ142" s="1"/>
      <c r="DVA142" s="1"/>
      <c r="DVB142" s="1"/>
      <c r="DVC142" s="1"/>
      <c r="DVD142" s="1"/>
      <c r="DVE142" s="1"/>
      <c r="DVF142" s="1"/>
      <c r="DVG142" s="1"/>
      <c r="DVH142" s="1"/>
      <c r="DVI142" s="1"/>
      <c r="DVJ142" s="1"/>
      <c r="DVK142" s="1"/>
      <c r="DVL142" s="1"/>
      <c r="DVM142" s="1"/>
      <c r="DVN142" s="1"/>
      <c r="DVO142" s="1"/>
      <c r="DVP142" s="1"/>
      <c r="DVQ142" s="1"/>
      <c r="DVR142" s="1"/>
      <c r="DVS142" s="1"/>
      <c r="DVT142" s="1"/>
      <c r="DVU142" s="1"/>
      <c r="DVV142" s="1"/>
      <c r="DVW142" s="1"/>
      <c r="DVX142" s="1"/>
      <c r="DVY142" s="1"/>
      <c r="DVZ142" s="1"/>
      <c r="DWA142" s="1"/>
      <c r="DWB142" s="1"/>
      <c r="DWC142" s="1"/>
      <c r="DWD142" s="1"/>
      <c r="DWE142" s="1"/>
      <c r="DWF142" s="1"/>
      <c r="DWG142" s="1"/>
      <c r="DWH142" s="1"/>
      <c r="DWI142" s="1"/>
      <c r="DWJ142" s="1"/>
      <c r="DWK142" s="1"/>
      <c r="DWL142" s="1"/>
      <c r="DWM142" s="1"/>
      <c r="DWN142" s="1"/>
      <c r="DWO142" s="1"/>
      <c r="DWP142" s="1"/>
      <c r="DWQ142" s="1"/>
      <c r="DWR142" s="1"/>
      <c r="DWS142" s="1"/>
      <c r="DWT142" s="1"/>
      <c r="DWU142" s="1"/>
      <c r="DWV142" s="1"/>
      <c r="DWW142" s="1"/>
      <c r="DWX142" s="1"/>
      <c r="DWY142" s="1"/>
      <c r="DWZ142" s="1"/>
      <c r="DXA142" s="1"/>
      <c r="DXB142" s="1"/>
      <c r="DXC142" s="1"/>
      <c r="DXD142" s="1"/>
      <c r="DXE142" s="1"/>
      <c r="DXF142" s="1"/>
      <c r="DXG142" s="1"/>
      <c r="DXH142" s="1"/>
      <c r="DXI142" s="1"/>
      <c r="DXJ142" s="1"/>
      <c r="DXK142" s="1"/>
      <c r="DXL142" s="1"/>
      <c r="DXM142" s="1"/>
      <c r="DXN142" s="1"/>
      <c r="DXO142" s="1"/>
      <c r="DXP142" s="1"/>
      <c r="DXQ142" s="1"/>
      <c r="DXR142" s="1"/>
      <c r="DXS142" s="1"/>
      <c r="DXT142" s="1"/>
      <c r="DXU142" s="1"/>
      <c r="DXV142" s="1"/>
      <c r="DXW142" s="1"/>
      <c r="DXX142" s="1"/>
      <c r="DXY142" s="1"/>
      <c r="DXZ142" s="1"/>
      <c r="DYA142" s="1"/>
      <c r="DYB142" s="1"/>
      <c r="DYC142" s="1"/>
      <c r="DYD142" s="1"/>
      <c r="DYE142" s="1"/>
      <c r="DYF142" s="1"/>
      <c r="DYG142" s="1"/>
      <c r="DYH142" s="1"/>
      <c r="DYI142" s="1"/>
      <c r="DYJ142" s="1"/>
      <c r="DYK142" s="1"/>
      <c r="DYL142" s="1"/>
      <c r="DYM142" s="1"/>
      <c r="DYN142" s="1"/>
      <c r="DYO142" s="1"/>
      <c r="DYP142" s="1"/>
      <c r="DYQ142" s="1"/>
      <c r="DYR142" s="1"/>
      <c r="DYS142" s="1"/>
      <c r="DYT142" s="1"/>
      <c r="DYU142" s="1"/>
      <c r="DYV142" s="1"/>
      <c r="DYW142" s="1"/>
      <c r="DYX142" s="1"/>
      <c r="DYY142" s="1"/>
      <c r="DYZ142" s="1"/>
      <c r="DZA142" s="1"/>
      <c r="DZB142" s="1"/>
      <c r="DZC142" s="1"/>
      <c r="DZD142" s="1"/>
      <c r="DZE142" s="1"/>
      <c r="DZF142" s="1"/>
      <c r="DZG142" s="1"/>
      <c r="DZH142" s="1"/>
      <c r="DZI142" s="1"/>
      <c r="DZJ142" s="1"/>
      <c r="DZK142" s="1"/>
      <c r="DZL142" s="1"/>
      <c r="DZM142" s="1"/>
      <c r="DZN142" s="1"/>
      <c r="DZO142" s="1"/>
      <c r="DZP142" s="1"/>
      <c r="DZQ142" s="1"/>
      <c r="DZR142" s="1"/>
      <c r="DZS142" s="1"/>
      <c r="DZT142" s="1"/>
      <c r="DZU142" s="1"/>
      <c r="DZV142" s="1"/>
      <c r="DZW142" s="1"/>
      <c r="DZX142" s="1"/>
      <c r="DZY142" s="1"/>
      <c r="DZZ142" s="1"/>
      <c r="EAA142" s="1"/>
      <c r="EAB142" s="1"/>
      <c r="EAC142" s="1"/>
      <c r="EAD142" s="1"/>
      <c r="EAE142" s="1"/>
      <c r="EAF142" s="1"/>
      <c r="EAG142" s="1"/>
      <c r="EAH142" s="1"/>
      <c r="EAI142" s="1"/>
      <c r="EAJ142" s="1"/>
      <c r="EAK142" s="1"/>
      <c r="EAL142" s="1"/>
      <c r="EAM142" s="1"/>
      <c r="EAN142" s="1"/>
      <c r="EAO142" s="1"/>
      <c r="EAP142" s="1"/>
      <c r="EAQ142" s="1"/>
      <c r="EAR142" s="1"/>
      <c r="EAS142" s="1"/>
      <c r="EAT142" s="1"/>
      <c r="EAU142" s="1"/>
      <c r="EAV142" s="1"/>
      <c r="EAW142" s="1"/>
      <c r="EAX142" s="1"/>
      <c r="EAY142" s="1"/>
      <c r="EAZ142" s="1"/>
      <c r="EBA142" s="1"/>
      <c r="EBB142" s="1"/>
      <c r="EBC142" s="1"/>
      <c r="EBD142" s="1"/>
      <c r="EBE142" s="1"/>
      <c r="EBF142" s="1"/>
      <c r="EBG142" s="1"/>
      <c r="EBH142" s="1"/>
      <c r="EBI142" s="1"/>
      <c r="EBJ142" s="1"/>
      <c r="EBK142" s="1"/>
      <c r="EBL142" s="1"/>
      <c r="EBM142" s="1"/>
      <c r="EBN142" s="1"/>
      <c r="EBO142" s="1"/>
      <c r="EBP142" s="1"/>
      <c r="EBQ142" s="1"/>
      <c r="EBR142" s="1"/>
      <c r="EBS142" s="1"/>
      <c r="EBT142" s="1"/>
      <c r="EBU142" s="1"/>
      <c r="EBV142" s="1"/>
      <c r="EBW142" s="1"/>
      <c r="EBX142" s="1"/>
      <c r="EBY142" s="1"/>
      <c r="EBZ142" s="1"/>
      <c r="ECA142" s="1"/>
      <c r="ECB142" s="1"/>
      <c r="ECC142" s="1"/>
      <c r="ECD142" s="1"/>
      <c r="ECE142" s="1"/>
      <c r="ECF142" s="1"/>
      <c r="ECG142" s="1"/>
      <c r="ECH142" s="1"/>
      <c r="ECI142" s="1"/>
      <c r="ECJ142" s="1"/>
      <c r="ECK142" s="1"/>
      <c r="ECL142" s="1"/>
      <c r="ECM142" s="1"/>
      <c r="ECN142" s="1"/>
      <c r="ECO142" s="1"/>
      <c r="ECP142" s="1"/>
      <c r="ECQ142" s="1"/>
      <c r="ECR142" s="1"/>
      <c r="ECS142" s="1"/>
      <c r="ECT142" s="1"/>
      <c r="ECU142" s="1"/>
      <c r="ECV142" s="1"/>
      <c r="ECW142" s="1"/>
      <c r="ECX142" s="1"/>
      <c r="ECY142" s="1"/>
      <c r="ECZ142" s="1"/>
      <c r="EDA142" s="1"/>
      <c r="EDB142" s="1"/>
      <c r="EDC142" s="1"/>
      <c r="EDD142" s="1"/>
      <c r="EDE142" s="1"/>
      <c r="EDF142" s="1"/>
      <c r="EDG142" s="1"/>
      <c r="EDH142" s="1"/>
      <c r="EDI142" s="1"/>
      <c r="EDJ142" s="1"/>
      <c r="EDK142" s="1"/>
      <c r="EDL142" s="1"/>
      <c r="EDM142" s="1"/>
      <c r="EDN142" s="1"/>
      <c r="EDO142" s="1"/>
      <c r="EDP142" s="1"/>
      <c r="EDQ142" s="1"/>
      <c r="EDR142" s="1"/>
      <c r="EDS142" s="1"/>
      <c r="EDT142" s="1"/>
      <c r="EDU142" s="1"/>
      <c r="EDV142" s="1"/>
      <c r="EDW142" s="1"/>
      <c r="EDX142" s="1"/>
      <c r="EDY142" s="1"/>
      <c r="EDZ142" s="1"/>
      <c r="EEA142" s="1"/>
      <c r="EEB142" s="1"/>
      <c r="EEC142" s="1"/>
      <c r="EED142" s="1"/>
      <c r="EEE142" s="1"/>
      <c r="EEF142" s="1"/>
      <c r="EEG142" s="1"/>
      <c r="EEH142" s="1"/>
      <c r="EEI142" s="1"/>
      <c r="EEJ142" s="1"/>
      <c r="EEK142" s="1"/>
      <c r="EEL142" s="1"/>
      <c r="EEM142" s="1"/>
      <c r="EEN142" s="1"/>
      <c r="EEO142" s="1"/>
      <c r="EEP142" s="1"/>
      <c r="EEQ142" s="1"/>
      <c r="EER142" s="1"/>
      <c r="EES142" s="1"/>
      <c r="EET142" s="1"/>
      <c r="EEU142" s="1"/>
      <c r="EEV142" s="1"/>
      <c r="EEW142" s="1"/>
      <c r="EEX142" s="1"/>
      <c r="EEY142" s="1"/>
      <c r="EEZ142" s="1"/>
      <c r="EFA142" s="1"/>
      <c r="EFB142" s="1"/>
      <c r="EFC142" s="1"/>
      <c r="EFD142" s="1"/>
      <c r="EFE142" s="1"/>
      <c r="EFF142" s="1"/>
      <c r="EFG142" s="1"/>
      <c r="EFH142" s="1"/>
      <c r="EFI142" s="1"/>
      <c r="EFJ142" s="1"/>
      <c r="EFK142" s="1"/>
      <c r="EFL142" s="1"/>
      <c r="EFM142" s="1"/>
      <c r="EFN142" s="1"/>
      <c r="EFO142" s="1"/>
      <c r="EFP142" s="1"/>
      <c r="EFQ142" s="1"/>
      <c r="EFR142" s="1"/>
      <c r="EFS142" s="1"/>
      <c r="EFT142" s="1"/>
      <c r="EFU142" s="1"/>
      <c r="EFV142" s="1"/>
      <c r="EFW142" s="1"/>
      <c r="EFX142" s="1"/>
      <c r="EFY142" s="1"/>
      <c r="EFZ142" s="1"/>
      <c r="EGA142" s="1"/>
      <c r="EGB142" s="1"/>
      <c r="EGC142" s="1"/>
      <c r="EGD142" s="1"/>
      <c r="EGE142" s="1"/>
      <c r="EGF142" s="1"/>
      <c r="EGG142" s="1"/>
      <c r="EGH142" s="1"/>
      <c r="EGI142" s="1"/>
      <c r="EGJ142" s="1"/>
      <c r="EGK142" s="1"/>
      <c r="EGL142" s="1"/>
      <c r="EGM142" s="1"/>
      <c r="EGN142" s="1"/>
      <c r="EGO142" s="1"/>
      <c r="EGP142" s="1"/>
      <c r="EGQ142" s="1"/>
      <c r="EGR142" s="1"/>
      <c r="EGS142" s="1"/>
      <c r="EGT142" s="1"/>
      <c r="EGU142" s="1"/>
      <c r="EGV142" s="1"/>
      <c r="EGW142" s="1"/>
      <c r="EGX142" s="1"/>
      <c r="EGY142" s="1"/>
      <c r="EGZ142" s="1"/>
      <c r="EHA142" s="1"/>
      <c r="EHB142" s="1"/>
      <c r="EHC142" s="1"/>
      <c r="EHD142" s="1"/>
      <c r="EHE142" s="1"/>
      <c r="EHF142" s="1"/>
      <c r="EHG142" s="1"/>
      <c r="EHH142" s="1"/>
      <c r="EHI142" s="1"/>
      <c r="EHJ142" s="1"/>
      <c r="EHK142" s="1"/>
      <c r="EHL142" s="1"/>
      <c r="EHM142" s="1"/>
      <c r="EHN142" s="1"/>
      <c r="EHO142" s="1"/>
      <c r="EHP142" s="1"/>
      <c r="EHQ142" s="1"/>
      <c r="EHR142" s="1"/>
      <c r="EHS142" s="1"/>
      <c r="EHT142" s="1"/>
      <c r="EHU142" s="1"/>
      <c r="EHV142" s="1"/>
      <c r="EHW142" s="1"/>
      <c r="EHX142" s="1"/>
      <c r="EHY142" s="1"/>
      <c r="EHZ142" s="1"/>
      <c r="EIA142" s="1"/>
      <c r="EIB142" s="1"/>
      <c r="EIC142" s="1"/>
      <c r="EID142" s="1"/>
      <c r="EIE142" s="1"/>
      <c r="EIF142" s="1"/>
      <c r="EIG142" s="1"/>
      <c r="EIH142" s="1"/>
      <c r="EII142" s="1"/>
      <c r="EIJ142" s="1"/>
      <c r="EIK142" s="1"/>
      <c r="EIL142" s="1"/>
      <c r="EIM142" s="1"/>
      <c r="EIN142" s="1"/>
      <c r="EIO142" s="1"/>
      <c r="EIP142" s="1"/>
      <c r="EIQ142" s="1"/>
      <c r="EIR142" s="1"/>
      <c r="EIS142" s="1"/>
      <c r="EIT142" s="1"/>
      <c r="EIU142" s="1"/>
      <c r="EIV142" s="1"/>
      <c r="EIW142" s="1"/>
      <c r="EIX142" s="1"/>
      <c r="EIY142" s="1"/>
      <c r="EIZ142" s="1"/>
      <c r="EJA142" s="1"/>
      <c r="EJB142" s="1"/>
      <c r="EJC142" s="1"/>
      <c r="EJD142" s="1"/>
      <c r="EJE142" s="1"/>
      <c r="EJF142" s="1"/>
      <c r="EJG142" s="1"/>
      <c r="EJH142" s="1"/>
      <c r="EJI142" s="1"/>
      <c r="EJJ142" s="1"/>
      <c r="EJK142" s="1"/>
      <c r="EJL142" s="1"/>
      <c r="EJM142" s="1"/>
      <c r="EJN142" s="1"/>
      <c r="EJO142" s="1"/>
      <c r="EJP142" s="1"/>
      <c r="EJQ142" s="1"/>
      <c r="EJR142" s="1"/>
      <c r="EJS142" s="1"/>
      <c r="EJT142" s="1"/>
      <c r="EJU142" s="1"/>
      <c r="EJV142" s="1"/>
      <c r="EJW142" s="1"/>
      <c r="EJX142" s="1"/>
      <c r="EJY142" s="1"/>
      <c r="EJZ142" s="1"/>
      <c r="EKA142" s="1"/>
      <c r="EKB142" s="1"/>
      <c r="EKC142" s="1"/>
      <c r="EKD142" s="1"/>
      <c r="EKE142" s="1"/>
      <c r="EKF142" s="1"/>
      <c r="EKG142" s="1"/>
      <c r="EKH142" s="1"/>
      <c r="EKI142" s="1"/>
      <c r="EKJ142" s="1"/>
      <c r="EKK142" s="1"/>
      <c r="EKL142" s="1"/>
      <c r="EKM142" s="1"/>
      <c r="EKN142" s="1"/>
      <c r="EKO142" s="1"/>
      <c r="EKP142" s="1"/>
      <c r="EKQ142" s="1"/>
      <c r="EKR142" s="1"/>
      <c r="EKS142" s="1"/>
      <c r="EKT142" s="1"/>
      <c r="EKU142" s="1"/>
      <c r="EKV142" s="1"/>
      <c r="EKW142" s="1"/>
      <c r="EKX142" s="1"/>
      <c r="EKY142" s="1"/>
      <c r="EKZ142" s="1"/>
      <c r="ELA142" s="1"/>
      <c r="ELB142" s="1"/>
      <c r="ELC142" s="1"/>
      <c r="ELD142" s="1"/>
      <c r="ELE142" s="1"/>
      <c r="ELF142" s="1"/>
      <c r="ELG142" s="1"/>
      <c r="ELH142" s="1"/>
      <c r="ELI142" s="1"/>
      <c r="ELJ142" s="1"/>
      <c r="ELK142" s="1"/>
      <c r="ELL142" s="1"/>
      <c r="ELM142" s="1"/>
      <c r="ELN142" s="1"/>
      <c r="ELO142" s="1"/>
      <c r="ELP142" s="1"/>
      <c r="ELQ142" s="1"/>
      <c r="ELR142" s="1"/>
      <c r="ELS142" s="1"/>
      <c r="ELT142" s="1"/>
      <c r="ELU142" s="1"/>
      <c r="ELV142" s="1"/>
      <c r="ELW142" s="1"/>
      <c r="ELX142" s="1"/>
      <c r="ELY142" s="1"/>
      <c r="ELZ142" s="1"/>
      <c r="EMA142" s="1"/>
      <c r="EMB142" s="1"/>
      <c r="EMC142" s="1"/>
      <c r="EMD142" s="1"/>
      <c r="EME142" s="1"/>
      <c r="EMF142" s="1"/>
      <c r="EMG142" s="1"/>
      <c r="EMH142" s="1"/>
      <c r="EMI142" s="1"/>
      <c r="EMJ142" s="1"/>
      <c r="EMK142" s="1"/>
      <c r="EML142" s="1"/>
      <c r="EMM142" s="1"/>
      <c r="EMN142" s="1"/>
      <c r="EMO142" s="1"/>
      <c r="EMP142" s="1"/>
      <c r="EMQ142" s="1"/>
      <c r="EMR142" s="1"/>
      <c r="EMS142" s="1"/>
      <c r="EMT142" s="1"/>
      <c r="EMU142" s="1"/>
      <c r="EMV142" s="1"/>
      <c r="EMW142" s="1"/>
      <c r="EMX142" s="1"/>
      <c r="EMY142" s="1"/>
      <c r="EMZ142" s="1"/>
      <c r="ENA142" s="1"/>
      <c r="ENB142" s="1"/>
      <c r="ENC142" s="1"/>
      <c r="END142" s="1"/>
      <c r="ENE142" s="1"/>
      <c r="ENF142" s="1"/>
      <c r="ENG142" s="1"/>
      <c r="ENH142" s="1"/>
      <c r="ENI142" s="1"/>
      <c r="ENJ142" s="1"/>
      <c r="ENK142" s="1"/>
      <c r="ENL142" s="1"/>
      <c r="ENM142" s="1"/>
      <c r="ENN142" s="1"/>
      <c r="ENO142" s="1"/>
      <c r="ENP142" s="1"/>
      <c r="ENQ142" s="1"/>
      <c r="ENR142" s="1"/>
      <c r="ENS142" s="1"/>
      <c r="ENT142" s="1"/>
      <c r="ENU142" s="1"/>
      <c r="ENV142" s="1"/>
      <c r="ENW142" s="1"/>
      <c r="ENX142" s="1"/>
      <c r="ENY142" s="1"/>
      <c r="ENZ142" s="1"/>
      <c r="EOA142" s="1"/>
      <c r="EOB142" s="1"/>
      <c r="EOC142" s="1"/>
      <c r="EOD142" s="1"/>
      <c r="EOE142" s="1"/>
      <c r="EOF142" s="1"/>
      <c r="EOG142" s="1"/>
      <c r="EOH142" s="1"/>
      <c r="EOI142" s="1"/>
      <c r="EOJ142" s="1"/>
      <c r="EOK142" s="1"/>
      <c r="EOL142" s="1"/>
      <c r="EOM142" s="1"/>
      <c r="EON142" s="1"/>
      <c r="EOO142" s="1"/>
      <c r="EOP142" s="1"/>
      <c r="EOQ142" s="1"/>
      <c r="EOR142" s="1"/>
      <c r="EOS142" s="1"/>
      <c r="EOT142" s="1"/>
      <c r="EOU142" s="1"/>
      <c r="EOV142" s="1"/>
      <c r="EOW142" s="1"/>
      <c r="EOX142" s="1"/>
      <c r="EOY142" s="1"/>
      <c r="EOZ142" s="1"/>
      <c r="EPA142" s="1"/>
      <c r="EPB142" s="1"/>
      <c r="EPC142" s="1"/>
      <c r="EPD142" s="1"/>
      <c r="EPE142" s="1"/>
      <c r="EPF142" s="1"/>
      <c r="EPG142" s="1"/>
      <c r="EPH142" s="1"/>
      <c r="EPI142" s="1"/>
      <c r="EPJ142" s="1"/>
      <c r="EPK142" s="1"/>
      <c r="EPL142" s="1"/>
      <c r="EPM142" s="1"/>
      <c r="EPN142" s="1"/>
      <c r="EPO142" s="1"/>
      <c r="EPP142" s="1"/>
      <c r="EPQ142" s="1"/>
      <c r="EPR142" s="1"/>
      <c r="EPS142" s="1"/>
      <c r="EPT142" s="1"/>
      <c r="EPU142" s="1"/>
      <c r="EPV142" s="1"/>
      <c r="EPW142" s="1"/>
      <c r="EPX142" s="1"/>
      <c r="EPY142" s="1"/>
      <c r="EPZ142" s="1"/>
      <c r="EQA142" s="1"/>
      <c r="EQB142" s="1"/>
      <c r="EQC142" s="1"/>
      <c r="EQD142" s="1"/>
      <c r="EQE142" s="1"/>
      <c r="EQF142" s="1"/>
      <c r="EQG142" s="1"/>
      <c r="EQH142" s="1"/>
      <c r="EQI142" s="1"/>
      <c r="EQJ142" s="1"/>
      <c r="EQK142" s="1"/>
      <c r="EQL142" s="1"/>
      <c r="EQM142" s="1"/>
      <c r="EQN142" s="1"/>
      <c r="EQO142" s="1"/>
      <c r="EQP142" s="1"/>
      <c r="EQQ142" s="1"/>
      <c r="EQR142" s="1"/>
      <c r="EQS142" s="1"/>
      <c r="EQT142" s="1"/>
      <c r="EQU142" s="1"/>
      <c r="EQV142" s="1"/>
      <c r="EQW142" s="1"/>
      <c r="EQX142" s="1"/>
      <c r="EQY142" s="1"/>
      <c r="EQZ142" s="1"/>
      <c r="ERA142" s="1"/>
      <c r="ERB142" s="1"/>
      <c r="ERC142" s="1"/>
      <c r="ERD142" s="1"/>
      <c r="ERE142" s="1"/>
      <c r="ERF142" s="1"/>
      <c r="ERG142" s="1"/>
      <c r="ERH142" s="1"/>
      <c r="ERI142" s="1"/>
      <c r="ERJ142" s="1"/>
      <c r="ERK142" s="1"/>
      <c r="ERL142" s="1"/>
      <c r="ERM142" s="1"/>
      <c r="ERN142" s="1"/>
      <c r="ERO142" s="1"/>
      <c r="ERP142" s="1"/>
      <c r="ERQ142" s="1"/>
      <c r="ERR142" s="1"/>
      <c r="ERS142" s="1"/>
      <c r="ERT142" s="1"/>
      <c r="ERU142" s="1"/>
      <c r="ERV142" s="1"/>
      <c r="ERW142" s="1"/>
      <c r="ERX142" s="1"/>
      <c r="ERY142" s="1"/>
      <c r="ERZ142" s="1"/>
      <c r="ESA142" s="1"/>
      <c r="ESB142" s="1"/>
      <c r="ESC142" s="1"/>
      <c r="ESD142" s="1"/>
      <c r="ESE142" s="1"/>
      <c r="ESF142" s="1"/>
      <c r="ESG142" s="1"/>
      <c r="ESH142" s="1"/>
      <c r="ESI142" s="1"/>
      <c r="ESJ142" s="1"/>
      <c r="ESK142" s="1"/>
      <c r="ESL142" s="1"/>
      <c r="ESM142" s="1"/>
      <c r="ESN142" s="1"/>
      <c r="ESO142" s="1"/>
      <c r="ESP142" s="1"/>
      <c r="ESQ142" s="1"/>
      <c r="ESR142" s="1"/>
      <c r="ESS142" s="1"/>
      <c r="EST142" s="1"/>
      <c r="ESU142" s="1"/>
      <c r="ESV142" s="1"/>
      <c r="ESW142" s="1"/>
      <c r="ESX142" s="1"/>
      <c r="ESY142" s="1"/>
      <c r="ESZ142" s="1"/>
      <c r="ETA142" s="1"/>
      <c r="ETB142" s="1"/>
      <c r="ETC142" s="1"/>
      <c r="ETD142" s="1"/>
      <c r="ETE142" s="1"/>
      <c r="ETF142" s="1"/>
      <c r="ETG142" s="1"/>
      <c r="ETH142" s="1"/>
      <c r="ETI142" s="1"/>
      <c r="ETJ142" s="1"/>
      <c r="ETK142" s="1"/>
      <c r="ETL142" s="1"/>
      <c r="ETM142" s="1"/>
      <c r="ETN142" s="1"/>
      <c r="ETO142" s="1"/>
      <c r="ETP142" s="1"/>
      <c r="ETQ142" s="1"/>
      <c r="ETR142" s="1"/>
      <c r="ETS142" s="1"/>
      <c r="ETT142" s="1"/>
      <c r="ETU142" s="1"/>
      <c r="ETV142" s="1"/>
      <c r="ETW142" s="1"/>
      <c r="ETX142" s="1"/>
      <c r="ETY142" s="1"/>
      <c r="ETZ142" s="1"/>
      <c r="EUA142" s="1"/>
      <c r="EUB142" s="1"/>
      <c r="EUC142" s="1"/>
      <c r="EUD142" s="1"/>
      <c r="EUE142" s="1"/>
      <c r="EUF142" s="1"/>
      <c r="EUG142" s="1"/>
      <c r="EUH142" s="1"/>
      <c r="EUI142" s="1"/>
      <c r="EUJ142" s="1"/>
      <c r="EUK142" s="1"/>
      <c r="EUL142" s="1"/>
      <c r="EUM142" s="1"/>
      <c r="EUN142" s="1"/>
      <c r="EUO142" s="1"/>
      <c r="EUP142" s="1"/>
      <c r="EUQ142" s="1"/>
      <c r="EUR142" s="1"/>
      <c r="EUS142" s="1"/>
      <c r="EUT142" s="1"/>
      <c r="EUU142" s="1"/>
      <c r="EUV142" s="1"/>
      <c r="EUW142" s="1"/>
      <c r="EUX142" s="1"/>
      <c r="EUY142" s="1"/>
      <c r="EUZ142" s="1"/>
      <c r="EVA142" s="1"/>
      <c r="EVB142" s="1"/>
      <c r="EVC142" s="1"/>
      <c r="EVD142" s="1"/>
      <c r="EVE142" s="1"/>
      <c r="EVF142" s="1"/>
      <c r="EVG142" s="1"/>
      <c r="EVH142" s="1"/>
      <c r="EVI142" s="1"/>
      <c r="EVJ142" s="1"/>
      <c r="EVK142" s="1"/>
      <c r="EVL142" s="1"/>
      <c r="EVM142" s="1"/>
      <c r="EVN142" s="1"/>
      <c r="EVO142" s="1"/>
      <c r="EVP142" s="1"/>
      <c r="EVQ142" s="1"/>
      <c r="EVR142" s="1"/>
      <c r="EVS142" s="1"/>
      <c r="EVT142" s="1"/>
      <c r="EVU142" s="1"/>
      <c r="EVV142" s="1"/>
      <c r="EVW142" s="1"/>
      <c r="EVX142" s="1"/>
      <c r="EVY142" s="1"/>
      <c r="EVZ142" s="1"/>
      <c r="EWA142" s="1"/>
      <c r="EWB142" s="1"/>
      <c r="EWC142" s="1"/>
      <c r="EWD142" s="1"/>
      <c r="EWE142" s="1"/>
      <c r="EWF142" s="1"/>
      <c r="EWG142" s="1"/>
      <c r="EWH142" s="1"/>
      <c r="EWI142" s="1"/>
      <c r="EWJ142" s="1"/>
      <c r="EWK142" s="1"/>
      <c r="EWL142" s="1"/>
      <c r="EWM142" s="1"/>
      <c r="EWN142" s="1"/>
      <c r="EWO142" s="1"/>
      <c r="EWP142" s="1"/>
      <c r="EWQ142" s="1"/>
      <c r="EWR142" s="1"/>
      <c r="EWS142" s="1"/>
      <c r="EWT142" s="1"/>
      <c r="EWU142" s="1"/>
      <c r="EWV142" s="1"/>
      <c r="EWW142" s="1"/>
      <c r="EWX142" s="1"/>
      <c r="EWY142" s="1"/>
      <c r="EWZ142" s="1"/>
      <c r="EXA142" s="1"/>
      <c r="EXB142" s="1"/>
      <c r="EXC142" s="1"/>
      <c r="EXD142" s="1"/>
      <c r="EXE142" s="1"/>
      <c r="EXF142" s="1"/>
      <c r="EXG142" s="1"/>
      <c r="EXH142" s="1"/>
      <c r="EXI142" s="1"/>
      <c r="EXJ142" s="1"/>
      <c r="EXK142" s="1"/>
      <c r="EXL142" s="1"/>
      <c r="EXM142" s="1"/>
      <c r="EXN142" s="1"/>
      <c r="EXO142" s="1"/>
      <c r="EXP142" s="1"/>
      <c r="EXQ142" s="1"/>
      <c r="EXR142" s="1"/>
      <c r="EXS142" s="1"/>
      <c r="EXT142" s="1"/>
      <c r="EXU142" s="1"/>
      <c r="EXV142" s="1"/>
      <c r="EXW142" s="1"/>
      <c r="EXX142" s="1"/>
      <c r="EXY142" s="1"/>
      <c r="EXZ142" s="1"/>
      <c r="EYA142" s="1"/>
      <c r="EYB142" s="1"/>
      <c r="EYC142" s="1"/>
      <c r="EYD142" s="1"/>
      <c r="EYE142" s="1"/>
      <c r="EYF142" s="1"/>
      <c r="EYG142" s="1"/>
      <c r="EYH142" s="1"/>
      <c r="EYI142" s="1"/>
      <c r="EYJ142" s="1"/>
      <c r="EYK142" s="1"/>
      <c r="EYL142" s="1"/>
      <c r="EYM142" s="1"/>
      <c r="EYN142" s="1"/>
      <c r="EYO142" s="1"/>
      <c r="EYP142" s="1"/>
      <c r="EYQ142" s="1"/>
      <c r="EYR142" s="1"/>
      <c r="EYS142" s="1"/>
      <c r="EYT142" s="1"/>
      <c r="EYU142" s="1"/>
      <c r="EYV142" s="1"/>
      <c r="EYW142" s="1"/>
      <c r="EYX142" s="1"/>
      <c r="EYY142" s="1"/>
      <c r="EYZ142" s="1"/>
      <c r="EZA142" s="1"/>
      <c r="EZB142" s="1"/>
      <c r="EZC142" s="1"/>
      <c r="EZD142" s="1"/>
      <c r="EZE142" s="1"/>
      <c r="EZF142" s="1"/>
      <c r="EZG142" s="1"/>
      <c r="EZH142" s="1"/>
      <c r="EZI142" s="1"/>
      <c r="EZJ142" s="1"/>
      <c r="EZK142" s="1"/>
      <c r="EZL142" s="1"/>
      <c r="EZM142" s="1"/>
      <c r="EZN142" s="1"/>
      <c r="EZO142" s="1"/>
      <c r="EZP142" s="1"/>
      <c r="EZQ142" s="1"/>
      <c r="EZR142" s="1"/>
      <c r="EZS142" s="1"/>
      <c r="EZT142" s="1"/>
      <c r="EZU142" s="1"/>
      <c r="EZV142" s="1"/>
      <c r="EZW142" s="1"/>
      <c r="EZX142" s="1"/>
      <c r="EZY142" s="1"/>
      <c r="EZZ142" s="1"/>
      <c r="FAA142" s="1"/>
      <c r="FAB142" s="1"/>
      <c r="FAC142" s="1"/>
      <c r="FAD142" s="1"/>
      <c r="FAE142" s="1"/>
      <c r="FAF142" s="1"/>
      <c r="FAG142" s="1"/>
      <c r="FAH142" s="1"/>
      <c r="FAI142" s="1"/>
      <c r="FAJ142" s="1"/>
      <c r="FAK142" s="1"/>
      <c r="FAL142" s="1"/>
      <c r="FAM142" s="1"/>
      <c r="FAN142" s="1"/>
      <c r="FAO142" s="1"/>
      <c r="FAP142" s="1"/>
      <c r="FAQ142" s="1"/>
      <c r="FAR142" s="1"/>
      <c r="FAS142" s="1"/>
      <c r="FAT142" s="1"/>
      <c r="FAU142" s="1"/>
      <c r="FAV142" s="1"/>
      <c r="FAW142" s="1"/>
      <c r="FAX142" s="1"/>
      <c r="FAY142" s="1"/>
      <c r="FAZ142" s="1"/>
      <c r="FBA142" s="1"/>
      <c r="FBB142" s="1"/>
      <c r="FBC142" s="1"/>
      <c r="FBD142" s="1"/>
      <c r="FBE142" s="1"/>
      <c r="FBF142" s="1"/>
      <c r="FBG142" s="1"/>
      <c r="FBH142" s="1"/>
      <c r="FBI142" s="1"/>
      <c r="FBJ142" s="1"/>
      <c r="FBK142" s="1"/>
      <c r="FBL142" s="1"/>
      <c r="FBM142" s="1"/>
      <c r="FBN142" s="1"/>
      <c r="FBO142" s="1"/>
      <c r="FBP142" s="1"/>
      <c r="FBQ142" s="1"/>
      <c r="FBR142" s="1"/>
      <c r="FBS142" s="1"/>
      <c r="FBT142" s="1"/>
      <c r="FBU142" s="1"/>
      <c r="FBV142" s="1"/>
      <c r="FBW142" s="1"/>
      <c r="FBX142" s="1"/>
      <c r="FBY142" s="1"/>
      <c r="FBZ142" s="1"/>
      <c r="FCA142" s="1"/>
      <c r="FCB142" s="1"/>
      <c r="FCC142" s="1"/>
      <c r="FCD142" s="1"/>
      <c r="FCE142" s="1"/>
      <c r="FCF142" s="1"/>
      <c r="FCG142" s="1"/>
      <c r="FCH142" s="1"/>
      <c r="FCI142" s="1"/>
      <c r="FCJ142" s="1"/>
      <c r="FCK142" s="1"/>
      <c r="FCL142" s="1"/>
      <c r="FCM142" s="1"/>
      <c r="FCN142" s="1"/>
      <c r="FCO142" s="1"/>
      <c r="FCP142" s="1"/>
      <c r="FCQ142" s="1"/>
      <c r="FCR142" s="1"/>
      <c r="FCS142" s="1"/>
      <c r="FCT142" s="1"/>
      <c r="FCU142" s="1"/>
      <c r="FCV142" s="1"/>
      <c r="FCW142" s="1"/>
      <c r="FCX142" s="1"/>
      <c r="FCY142" s="1"/>
      <c r="FCZ142" s="1"/>
      <c r="FDA142" s="1"/>
      <c r="FDB142" s="1"/>
      <c r="FDC142" s="1"/>
      <c r="FDD142" s="1"/>
      <c r="FDE142" s="1"/>
      <c r="FDF142" s="1"/>
      <c r="FDG142" s="1"/>
      <c r="FDH142" s="1"/>
      <c r="FDI142" s="1"/>
      <c r="FDJ142" s="1"/>
      <c r="FDK142" s="1"/>
      <c r="FDL142" s="1"/>
      <c r="FDM142" s="1"/>
      <c r="FDN142" s="1"/>
      <c r="FDO142" s="1"/>
      <c r="FDP142" s="1"/>
      <c r="FDQ142" s="1"/>
      <c r="FDR142" s="1"/>
      <c r="FDS142" s="1"/>
      <c r="FDT142" s="1"/>
      <c r="FDU142" s="1"/>
      <c r="FDV142" s="1"/>
      <c r="FDW142" s="1"/>
      <c r="FDX142" s="1"/>
      <c r="FDY142" s="1"/>
      <c r="FDZ142" s="1"/>
      <c r="FEA142" s="1"/>
      <c r="FEB142" s="1"/>
      <c r="FEC142" s="1"/>
      <c r="FED142" s="1"/>
      <c r="FEE142" s="1"/>
      <c r="FEF142" s="1"/>
      <c r="FEG142" s="1"/>
      <c r="FEH142" s="1"/>
      <c r="FEI142" s="1"/>
      <c r="FEJ142" s="1"/>
      <c r="FEK142" s="1"/>
      <c r="FEL142" s="1"/>
      <c r="FEM142" s="1"/>
      <c r="FEN142" s="1"/>
      <c r="FEO142" s="1"/>
      <c r="FEP142" s="1"/>
      <c r="FEQ142" s="1"/>
      <c r="FER142" s="1"/>
      <c r="FES142" s="1"/>
      <c r="FET142" s="1"/>
      <c r="FEU142" s="1"/>
      <c r="FEV142" s="1"/>
      <c r="FEW142" s="1"/>
      <c r="FEX142" s="1"/>
      <c r="FEY142" s="1"/>
      <c r="FEZ142" s="1"/>
      <c r="FFA142" s="1"/>
      <c r="FFB142" s="1"/>
      <c r="FFC142" s="1"/>
      <c r="FFD142" s="1"/>
      <c r="FFE142" s="1"/>
      <c r="FFF142" s="1"/>
      <c r="FFG142" s="1"/>
      <c r="FFH142" s="1"/>
      <c r="FFI142" s="1"/>
      <c r="FFJ142" s="1"/>
      <c r="FFK142" s="1"/>
      <c r="FFL142" s="1"/>
      <c r="FFM142" s="1"/>
      <c r="FFN142" s="1"/>
      <c r="FFO142" s="1"/>
      <c r="FFP142" s="1"/>
      <c r="FFQ142" s="1"/>
      <c r="FFR142" s="1"/>
      <c r="FFS142" s="1"/>
      <c r="FFT142" s="1"/>
      <c r="FFU142" s="1"/>
      <c r="FFV142" s="1"/>
      <c r="FFW142" s="1"/>
      <c r="FFX142" s="1"/>
      <c r="FFY142" s="1"/>
      <c r="FFZ142" s="1"/>
      <c r="FGA142" s="1"/>
      <c r="FGB142" s="1"/>
      <c r="FGC142" s="1"/>
      <c r="FGD142" s="1"/>
      <c r="FGE142" s="1"/>
      <c r="FGF142" s="1"/>
      <c r="FGG142" s="1"/>
      <c r="FGH142" s="1"/>
      <c r="FGI142" s="1"/>
      <c r="FGJ142" s="1"/>
      <c r="FGK142" s="1"/>
      <c r="FGL142" s="1"/>
      <c r="FGM142" s="1"/>
      <c r="FGN142" s="1"/>
      <c r="FGO142" s="1"/>
      <c r="FGP142" s="1"/>
      <c r="FGQ142" s="1"/>
      <c r="FGR142" s="1"/>
      <c r="FGS142" s="1"/>
      <c r="FGT142" s="1"/>
      <c r="FGU142" s="1"/>
      <c r="FGV142" s="1"/>
      <c r="FGW142" s="1"/>
      <c r="FGX142" s="1"/>
      <c r="FGY142" s="1"/>
      <c r="FGZ142" s="1"/>
      <c r="FHA142" s="1"/>
      <c r="FHB142" s="1"/>
      <c r="FHC142" s="1"/>
      <c r="FHD142" s="1"/>
      <c r="FHE142" s="1"/>
      <c r="FHF142" s="1"/>
      <c r="FHG142" s="1"/>
      <c r="FHH142" s="1"/>
      <c r="FHI142" s="1"/>
      <c r="FHJ142" s="1"/>
      <c r="FHK142" s="1"/>
      <c r="FHL142" s="1"/>
      <c r="FHM142" s="1"/>
      <c r="FHN142" s="1"/>
      <c r="FHO142" s="1"/>
      <c r="FHP142" s="1"/>
      <c r="FHQ142" s="1"/>
      <c r="FHR142" s="1"/>
      <c r="FHS142" s="1"/>
      <c r="FHT142" s="1"/>
      <c r="FHU142" s="1"/>
      <c r="FHV142" s="1"/>
      <c r="FHW142" s="1"/>
      <c r="FHX142" s="1"/>
      <c r="FHY142" s="1"/>
      <c r="FHZ142" s="1"/>
      <c r="FIA142" s="1"/>
      <c r="FIB142" s="1"/>
      <c r="FIC142" s="1"/>
      <c r="FID142" s="1"/>
      <c r="FIE142" s="1"/>
      <c r="FIF142" s="1"/>
      <c r="FIG142" s="1"/>
      <c r="FIH142" s="1"/>
      <c r="FII142" s="1"/>
      <c r="FIJ142" s="1"/>
      <c r="FIK142" s="1"/>
      <c r="FIL142" s="1"/>
      <c r="FIM142" s="1"/>
      <c r="FIN142" s="1"/>
      <c r="FIO142" s="1"/>
      <c r="FIP142" s="1"/>
      <c r="FIQ142" s="1"/>
      <c r="FIR142" s="1"/>
      <c r="FIS142" s="1"/>
      <c r="FIT142" s="1"/>
      <c r="FIU142" s="1"/>
      <c r="FIV142" s="1"/>
      <c r="FIW142" s="1"/>
      <c r="FIX142" s="1"/>
      <c r="FIY142" s="1"/>
      <c r="FIZ142" s="1"/>
      <c r="FJA142" s="1"/>
      <c r="FJB142" s="1"/>
      <c r="FJC142" s="1"/>
      <c r="FJD142" s="1"/>
      <c r="FJE142" s="1"/>
      <c r="FJF142" s="1"/>
      <c r="FJG142" s="1"/>
      <c r="FJH142" s="1"/>
      <c r="FJI142" s="1"/>
      <c r="FJJ142" s="1"/>
      <c r="FJK142" s="1"/>
      <c r="FJL142" s="1"/>
      <c r="FJM142" s="1"/>
      <c r="FJN142" s="1"/>
      <c r="FJO142" s="1"/>
      <c r="FJP142" s="1"/>
      <c r="FJQ142" s="1"/>
      <c r="FJR142" s="1"/>
      <c r="FJS142" s="1"/>
      <c r="FJT142" s="1"/>
      <c r="FJU142" s="1"/>
      <c r="FJV142" s="1"/>
      <c r="FJW142" s="1"/>
      <c r="FJX142" s="1"/>
      <c r="FJY142" s="1"/>
      <c r="FJZ142" s="1"/>
      <c r="FKA142" s="1"/>
      <c r="FKB142" s="1"/>
      <c r="FKC142" s="1"/>
      <c r="FKD142" s="1"/>
      <c r="FKE142" s="1"/>
      <c r="FKF142" s="1"/>
      <c r="FKG142" s="1"/>
      <c r="FKH142" s="1"/>
      <c r="FKI142" s="1"/>
      <c r="FKJ142" s="1"/>
      <c r="FKK142" s="1"/>
      <c r="FKL142" s="1"/>
      <c r="FKM142" s="1"/>
      <c r="FKN142" s="1"/>
      <c r="FKO142" s="1"/>
      <c r="FKP142" s="1"/>
      <c r="FKQ142" s="1"/>
      <c r="FKR142" s="1"/>
      <c r="FKS142" s="1"/>
      <c r="FKT142" s="1"/>
      <c r="FKU142" s="1"/>
      <c r="FKV142" s="1"/>
      <c r="FKW142" s="1"/>
      <c r="FKX142" s="1"/>
      <c r="FKY142" s="1"/>
      <c r="FKZ142" s="1"/>
      <c r="FLA142" s="1"/>
      <c r="FLB142" s="1"/>
      <c r="FLC142" s="1"/>
      <c r="FLD142" s="1"/>
      <c r="FLE142" s="1"/>
      <c r="FLF142" s="1"/>
      <c r="FLG142" s="1"/>
      <c r="FLH142" s="1"/>
      <c r="FLI142" s="1"/>
      <c r="FLJ142" s="1"/>
      <c r="FLK142" s="1"/>
      <c r="FLL142" s="1"/>
      <c r="FLM142" s="1"/>
      <c r="FLN142" s="1"/>
      <c r="FLO142" s="1"/>
      <c r="FLP142" s="1"/>
      <c r="FLQ142" s="1"/>
      <c r="FLR142" s="1"/>
      <c r="FLS142" s="1"/>
      <c r="FLT142" s="1"/>
      <c r="FLU142" s="1"/>
      <c r="FLV142" s="1"/>
      <c r="FLW142" s="1"/>
      <c r="FLX142" s="1"/>
      <c r="FLY142" s="1"/>
      <c r="FLZ142" s="1"/>
      <c r="FMA142" s="1"/>
      <c r="FMB142" s="1"/>
      <c r="FMC142" s="1"/>
      <c r="FMD142" s="1"/>
      <c r="FME142" s="1"/>
      <c r="FMF142" s="1"/>
      <c r="FMG142" s="1"/>
      <c r="FMH142" s="1"/>
      <c r="FMI142" s="1"/>
      <c r="FMJ142" s="1"/>
      <c r="FMK142" s="1"/>
      <c r="FML142" s="1"/>
      <c r="FMM142" s="1"/>
      <c r="FMN142" s="1"/>
      <c r="FMO142" s="1"/>
      <c r="FMP142" s="1"/>
      <c r="FMQ142" s="1"/>
      <c r="FMR142" s="1"/>
      <c r="FMS142" s="1"/>
      <c r="FMT142" s="1"/>
      <c r="FMU142" s="1"/>
      <c r="FMV142" s="1"/>
      <c r="FMW142" s="1"/>
      <c r="FMX142" s="1"/>
      <c r="FMY142" s="1"/>
      <c r="FMZ142" s="1"/>
      <c r="FNA142" s="1"/>
      <c r="FNB142" s="1"/>
      <c r="FNC142" s="1"/>
      <c r="FND142" s="1"/>
      <c r="FNE142" s="1"/>
      <c r="FNF142" s="1"/>
      <c r="FNG142" s="1"/>
      <c r="FNH142" s="1"/>
      <c r="FNI142" s="1"/>
      <c r="FNJ142" s="1"/>
      <c r="FNK142" s="1"/>
      <c r="FNL142" s="1"/>
      <c r="FNM142" s="1"/>
      <c r="FNN142" s="1"/>
      <c r="FNO142" s="1"/>
      <c r="FNP142" s="1"/>
      <c r="FNQ142" s="1"/>
      <c r="FNR142" s="1"/>
      <c r="FNS142" s="1"/>
      <c r="FNT142" s="1"/>
      <c r="FNU142" s="1"/>
      <c r="FNV142" s="1"/>
      <c r="FNW142" s="1"/>
      <c r="FNX142" s="1"/>
      <c r="FNY142" s="1"/>
      <c r="FNZ142" s="1"/>
      <c r="FOA142" s="1"/>
      <c r="FOB142" s="1"/>
      <c r="FOC142" s="1"/>
      <c r="FOD142" s="1"/>
      <c r="FOE142" s="1"/>
      <c r="FOF142" s="1"/>
      <c r="FOG142" s="1"/>
      <c r="FOH142" s="1"/>
      <c r="FOI142" s="1"/>
      <c r="FOJ142" s="1"/>
      <c r="FOK142" s="1"/>
      <c r="FOL142" s="1"/>
      <c r="FOM142" s="1"/>
      <c r="FON142" s="1"/>
      <c r="FOO142" s="1"/>
      <c r="FOP142" s="1"/>
      <c r="FOQ142" s="1"/>
      <c r="FOR142" s="1"/>
      <c r="FOS142" s="1"/>
      <c r="FOT142" s="1"/>
      <c r="FOU142" s="1"/>
      <c r="FOV142" s="1"/>
      <c r="FOW142" s="1"/>
      <c r="FOX142" s="1"/>
      <c r="FOY142" s="1"/>
      <c r="FOZ142" s="1"/>
      <c r="FPA142" s="1"/>
      <c r="FPB142" s="1"/>
      <c r="FPC142" s="1"/>
      <c r="FPD142" s="1"/>
      <c r="FPE142" s="1"/>
      <c r="FPF142" s="1"/>
      <c r="FPG142" s="1"/>
      <c r="FPH142" s="1"/>
      <c r="FPI142" s="1"/>
      <c r="FPJ142" s="1"/>
      <c r="FPK142" s="1"/>
      <c r="FPL142" s="1"/>
      <c r="FPM142" s="1"/>
      <c r="FPN142" s="1"/>
      <c r="FPO142" s="1"/>
      <c r="FPP142" s="1"/>
      <c r="FPQ142" s="1"/>
      <c r="FPR142" s="1"/>
      <c r="FPS142" s="1"/>
      <c r="FPT142" s="1"/>
      <c r="FPU142" s="1"/>
      <c r="FPV142" s="1"/>
      <c r="FPW142" s="1"/>
      <c r="FPX142" s="1"/>
      <c r="FPY142" s="1"/>
      <c r="FPZ142" s="1"/>
      <c r="FQA142" s="1"/>
      <c r="FQB142" s="1"/>
      <c r="FQC142" s="1"/>
      <c r="FQD142" s="1"/>
      <c r="FQE142" s="1"/>
      <c r="FQF142" s="1"/>
      <c r="FQG142" s="1"/>
      <c r="FQH142" s="1"/>
      <c r="FQI142" s="1"/>
      <c r="FQJ142" s="1"/>
      <c r="FQK142" s="1"/>
      <c r="FQL142" s="1"/>
      <c r="FQM142" s="1"/>
      <c r="FQN142" s="1"/>
      <c r="FQO142" s="1"/>
      <c r="FQP142" s="1"/>
      <c r="FQQ142" s="1"/>
      <c r="FQR142" s="1"/>
      <c r="FQS142" s="1"/>
      <c r="FQT142" s="1"/>
      <c r="FQU142" s="1"/>
      <c r="FQV142" s="1"/>
      <c r="FQW142" s="1"/>
      <c r="FQX142" s="1"/>
      <c r="FQY142" s="1"/>
      <c r="FQZ142" s="1"/>
      <c r="FRA142" s="1"/>
      <c r="FRB142" s="1"/>
      <c r="FRC142" s="1"/>
      <c r="FRD142" s="1"/>
      <c r="FRE142" s="1"/>
      <c r="FRF142" s="1"/>
      <c r="FRG142" s="1"/>
      <c r="FRH142" s="1"/>
      <c r="FRI142" s="1"/>
      <c r="FRJ142" s="1"/>
      <c r="FRK142" s="1"/>
      <c r="FRL142" s="1"/>
      <c r="FRM142" s="1"/>
      <c r="FRN142" s="1"/>
      <c r="FRO142" s="1"/>
      <c r="FRP142" s="1"/>
      <c r="FRQ142" s="1"/>
      <c r="FRR142" s="1"/>
      <c r="FRS142" s="1"/>
      <c r="FRT142" s="1"/>
      <c r="FRU142" s="1"/>
      <c r="FRV142" s="1"/>
      <c r="FRW142" s="1"/>
      <c r="FRX142" s="1"/>
      <c r="FRY142" s="1"/>
      <c r="FRZ142" s="1"/>
      <c r="FSA142" s="1"/>
      <c r="FSB142" s="1"/>
      <c r="FSC142" s="1"/>
      <c r="FSD142" s="1"/>
      <c r="FSE142" s="1"/>
      <c r="FSF142" s="1"/>
      <c r="FSG142" s="1"/>
      <c r="FSH142" s="1"/>
      <c r="FSI142" s="1"/>
      <c r="FSJ142" s="1"/>
      <c r="FSK142" s="1"/>
      <c r="FSL142" s="1"/>
      <c r="FSM142" s="1"/>
      <c r="FSN142" s="1"/>
      <c r="FSO142" s="1"/>
      <c r="FSP142" s="1"/>
      <c r="FSQ142" s="1"/>
      <c r="FSR142" s="1"/>
      <c r="FSS142" s="1"/>
      <c r="FST142" s="1"/>
      <c r="FSU142" s="1"/>
      <c r="FSV142" s="1"/>
      <c r="FSW142" s="1"/>
      <c r="FSX142" s="1"/>
      <c r="FSY142" s="1"/>
      <c r="FSZ142" s="1"/>
      <c r="FTA142" s="1"/>
      <c r="FTB142" s="1"/>
      <c r="FTC142" s="1"/>
      <c r="FTD142" s="1"/>
      <c r="FTE142" s="1"/>
      <c r="FTF142" s="1"/>
      <c r="FTG142" s="1"/>
      <c r="FTH142" s="1"/>
      <c r="FTI142" s="1"/>
      <c r="FTJ142" s="1"/>
      <c r="FTK142" s="1"/>
      <c r="FTL142" s="1"/>
      <c r="FTM142" s="1"/>
      <c r="FTN142" s="1"/>
      <c r="FTO142" s="1"/>
      <c r="FTP142" s="1"/>
      <c r="FTQ142" s="1"/>
      <c r="FTR142" s="1"/>
      <c r="FTS142" s="1"/>
      <c r="FTT142" s="1"/>
      <c r="FTU142" s="1"/>
      <c r="FTV142" s="1"/>
      <c r="FTW142" s="1"/>
      <c r="FTX142" s="1"/>
      <c r="FTY142" s="1"/>
      <c r="FTZ142" s="1"/>
      <c r="FUA142" s="1"/>
      <c r="FUB142" s="1"/>
      <c r="FUC142" s="1"/>
      <c r="FUD142" s="1"/>
      <c r="FUE142" s="1"/>
      <c r="FUF142" s="1"/>
      <c r="FUG142" s="1"/>
      <c r="FUH142" s="1"/>
      <c r="FUI142" s="1"/>
      <c r="FUJ142" s="1"/>
      <c r="FUK142" s="1"/>
      <c r="FUL142" s="1"/>
      <c r="FUM142" s="1"/>
      <c r="FUN142" s="1"/>
      <c r="FUO142" s="1"/>
      <c r="FUP142" s="1"/>
      <c r="FUQ142" s="1"/>
      <c r="FUR142" s="1"/>
      <c r="FUS142" s="1"/>
      <c r="FUT142" s="1"/>
      <c r="FUU142" s="1"/>
      <c r="FUV142" s="1"/>
      <c r="FUW142" s="1"/>
      <c r="FUX142" s="1"/>
      <c r="FUY142" s="1"/>
      <c r="FUZ142" s="1"/>
      <c r="FVA142" s="1"/>
      <c r="FVB142" s="1"/>
      <c r="FVC142" s="1"/>
      <c r="FVD142" s="1"/>
      <c r="FVE142" s="1"/>
      <c r="FVF142" s="1"/>
      <c r="FVG142" s="1"/>
      <c r="FVH142" s="1"/>
      <c r="FVI142" s="1"/>
      <c r="FVJ142" s="1"/>
      <c r="FVK142" s="1"/>
      <c r="FVL142" s="1"/>
      <c r="FVM142" s="1"/>
      <c r="FVN142" s="1"/>
      <c r="FVO142" s="1"/>
      <c r="FVP142" s="1"/>
      <c r="FVQ142" s="1"/>
      <c r="FVR142" s="1"/>
      <c r="FVS142" s="1"/>
      <c r="FVT142" s="1"/>
      <c r="FVU142" s="1"/>
      <c r="FVV142" s="1"/>
      <c r="FVW142" s="1"/>
      <c r="FVX142" s="1"/>
      <c r="FVY142" s="1"/>
      <c r="FVZ142" s="1"/>
      <c r="FWA142" s="1"/>
      <c r="FWB142" s="1"/>
      <c r="FWC142" s="1"/>
      <c r="FWD142" s="1"/>
      <c r="FWE142" s="1"/>
      <c r="FWF142" s="1"/>
      <c r="FWG142" s="1"/>
      <c r="FWH142" s="1"/>
      <c r="FWI142" s="1"/>
      <c r="FWJ142" s="1"/>
      <c r="FWK142" s="1"/>
      <c r="FWL142" s="1"/>
      <c r="FWM142" s="1"/>
      <c r="FWN142" s="1"/>
      <c r="FWO142" s="1"/>
      <c r="FWP142" s="1"/>
      <c r="FWQ142" s="1"/>
      <c r="FWR142" s="1"/>
      <c r="FWS142" s="1"/>
      <c r="FWT142" s="1"/>
      <c r="FWU142" s="1"/>
      <c r="FWV142" s="1"/>
      <c r="FWW142" s="1"/>
      <c r="FWX142" s="1"/>
      <c r="FWY142" s="1"/>
      <c r="FWZ142" s="1"/>
      <c r="FXA142" s="1"/>
      <c r="FXB142" s="1"/>
      <c r="FXC142" s="1"/>
      <c r="FXD142" s="1"/>
      <c r="FXE142" s="1"/>
      <c r="FXF142" s="1"/>
      <c r="FXG142" s="1"/>
      <c r="FXH142" s="1"/>
      <c r="FXI142" s="1"/>
      <c r="FXJ142" s="1"/>
      <c r="FXK142" s="1"/>
      <c r="FXL142" s="1"/>
      <c r="FXM142" s="1"/>
      <c r="FXN142" s="1"/>
      <c r="FXO142" s="1"/>
      <c r="FXP142" s="1"/>
      <c r="FXQ142" s="1"/>
      <c r="FXR142" s="1"/>
      <c r="FXS142" s="1"/>
      <c r="FXT142" s="1"/>
      <c r="FXU142" s="1"/>
      <c r="FXV142" s="1"/>
      <c r="FXW142" s="1"/>
      <c r="FXX142" s="1"/>
      <c r="FXY142" s="1"/>
      <c r="FXZ142" s="1"/>
      <c r="FYA142" s="1"/>
      <c r="FYB142" s="1"/>
      <c r="FYC142" s="1"/>
      <c r="FYD142" s="1"/>
      <c r="FYE142" s="1"/>
      <c r="FYF142" s="1"/>
      <c r="FYG142" s="1"/>
      <c r="FYH142" s="1"/>
      <c r="FYI142" s="1"/>
      <c r="FYJ142" s="1"/>
      <c r="FYK142" s="1"/>
      <c r="FYL142" s="1"/>
      <c r="FYM142" s="1"/>
      <c r="FYN142" s="1"/>
      <c r="FYO142" s="1"/>
      <c r="FYP142" s="1"/>
      <c r="FYQ142" s="1"/>
      <c r="FYR142" s="1"/>
      <c r="FYS142" s="1"/>
      <c r="FYT142" s="1"/>
      <c r="FYU142" s="1"/>
      <c r="FYV142" s="1"/>
      <c r="FYW142" s="1"/>
      <c r="FYX142" s="1"/>
      <c r="FYY142" s="1"/>
      <c r="FYZ142" s="1"/>
      <c r="FZA142" s="1"/>
      <c r="FZB142" s="1"/>
      <c r="FZC142" s="1"/>
      <c r="FZD142" s="1"/>
      <c r="FZE142" s="1"/>
      <c r="FZF142" s="1"/>
      <c r="FZG142" s="1"/>
      <c r="FZH142" s="1"/>
      <c r="FZI142" s="1"/>
      <c r="FZJ142" s="1"/>
      <c r="FZK142" s="1"/>
      <c r="FZL142" s="1"/>
      <c r="FZM142" s="1"/>
      <c r="FZN142" s="1"/>
      <c r="FZO142" s="1"/>
      <c r="FZP142" s="1"/>
      <c r="FZQ142" s="1"/>
      <c r="FZR142" s="1"/>
      <c r="FZS142" s="1"/>
      <c r="FZT142" s="1"/>
      <c r="FZU142" s="1"/>
      <c r="FZV142" s="1"/>
      <c r="FZW142" s="1"/>
      <c r="FZX142" s="1"/>
      <c r="FZY142" s="1"/>
      <c r="FZZ142" s="1"/>
      <c r="GAA142" s="1"/>
      <c r="GAB142" s="1"/>
      <c r="GAC142" s="1"/>
      <c r="GAD142" s="1"/>
      <c r="GAE142" s="1"/>
      <c r="GAF142" s="1"/>
      <c r="GAG142" s="1"/>
      <c r="GAH142" s="1"/>
      <c r="GAI142" s="1"/>
      <c r="GAJ142" s="1"/>
      <c r="GAK142" s="1"/>
      <c r="GAL142" s="1"/>
      <c r="GAM142" s="1"/>
      <c r="GAN142" s="1"/>
      <c r="GAO142" s="1"/>
      <c r="GAP142" s="1"/>
      <c r="GAQ142" s="1"/>
      <c r="GAR142" s="1"/>
      <c r="GAS142" s="1"/>
      <c r="GAT142" s="1"/>
      <c r="GAU142" s="1"/>
      <c r="GAV142" s="1"/>
      <c r="GAW142" s="1"/>
      <c r="GAX142" s="1"/>
      <c r="GAY142" s="1"/>
      <c r="GAZ142" s="1"/>
      <c r="GBA142" s="1"/>
      <c r="GBB142" s="1"/>
      <c r="GBC142" s="1"/>
      <c r="GBD142" s="1"/>
      <c r="GBE142" s="1"/>
      <c r="GBF142" s="1"/>
      <c r="GBG142" s="1"/>
      <c r="GBH142" s="1"/>
      <c r="GBI142" s="1"/>
      <c r="GBJ142" s="1"/>
      <c r="GBK142" s="1"/>
      <c r="GBL142" s="1"/>
      <c r="GBM142" s="1"/>
      <c r="GBN142" s="1"/>
      <c r="GBO142" s="1"/>
      <c r="GBP142" s="1"/>
      <c r="GBQ142" s="1"/>
      <c r="GBR142" s="1"/>
      <c r="GBS142" s="1"/>
      <c r="GBT142" s="1"/>
      <c r="GBU142" s="1"/>
      <c r="GBV142" s="1"/>
      <c r="GBW142" s="1"/>
      <c r="GBX142" s="1"/>
      <c r="GBY142" s="1"/>
      <c r="GBZ142" s="1"/>
      <c r="GCA142" s="1"/>
      <c r="GCB142" s="1"/>
      <c r="GCC142" s="1"/>
      <c r="GCD142" s="1"/>
      <c r="GCE142" s="1"/>
      <c r="GCF142" s="1"/>
      <c r="GCG142" s="1"/>
      <c r="GCH142" s="1"/>
      <c r="GCI142" s="1"/>
      <c r="GCJ142" s="1"/>
      <c r="GCK142" s="1"/>
      <c r="GCL142" s="1"/>
      <c r="GCM142" s="1"/>
      <c r="GCN142" s="1"/>
      <c r="GCO142" s="1"/>
      <c r="GCP142" s="1"/>
      <c r="GCQ142" s="1"/>
      <c r="GCR142" s="1"/>
      <c r="GCS142" s="1"/>
      <c r="GCT142" s="1"/>
      <c r="GCU142" s="1"/>
      <c r="GCV142" s="1"/>
      <c r="GCW142" s="1"/>
      <c r="GCX142" s="1"/>
      <c r="GCY142" s="1"/>
      <c r="GCZ142" s="1"/>
      <c r="GDA142" s="1"/>
      <c r="GDB142" s="1"/>
      <c r="GDC142" s="1"/>
      <c r="GDD142" s="1"/>
      <c r="GDE142" s="1"/>
      <c r="GDF142" s="1"/>
      <c r="GDG142" s="1"/>
      <c r="GDH142" s="1"/>
      <c r="GDI142" s="1"/>
      <c r="GDJ142" s="1"/>
      <c r="GDK142" s="1"/>
      <c r="GDL142" s="1"/>
      <c r="GDM142" s="1"/>
      <c r="GDN142" s="1"/>
      <c r="GDO142" s="1"/>
      <c r="GDP142" s="1"/>
      <c r="GDQ142" s="1"/>
      <c r="GDR142" s="1"/>
      <c r="GDS142" s="1"/>
      <c r="GDT142" s="1"/>
      <c r="GDU142" s="1"/>
      <c r="GDV142" s="1"/>
      <c r="GDW142" s="1"/>
      <c r="GDX142" s="1"/>
      <c r="GDY142" s="1"/>
      <c r="GDZ142" s="1"/>
      <c r="GEA142" s="1"/>
      <c r="GEB142" s="1"/>
      <c r="GEC142" s="1"/>
      <c r="GED142" s="1"/>
      <c r="GEE142" s="1"/>
      <c r="GEF142" s="1"/>
      <c r="GEG142" s="1"/>
      <c r="GEH142" s="1"/>
      <c r="GEI142" s="1"/>
      <c r="GEJ142" s="1"/>
      <c r="GEK142" s="1"/>
      <c r="GEL142" s="1"/>
      <c r="GEM142" s="1"/>
      <c r="GEN142" s="1"/>
      <c r="GEO142" s="1"/>
      <c r="GEP142" s="1"/>
      <c r="GEQ142" s="1"/>
      <c r="GER142" s="1"/>
      <c r="GES142" s="1"/>
      <c r="GET142" s="1"/>
      <c r="GEU142" s="1"/>
      <c r="GEV142" s="1"/>
      <c r="GEW142" s="1"/>
      <c r="GEX142" s="1"/>
      <c r="GEY142" s="1"/>
      <c r="GEZ142" s="1"/>
      <c r="GFA142" s="1"/>
      <c r="GFB142" s="1"/>
      <c r="GFC142" s="1"/>
      <c r="GFD142" s="1"/>
      <c r="GFE142" s="1"/>
      <c r="GFF142" s="1"/>
      <c r="GFG142" s="1"/>
      <c r="GFH142" s="1"/>
      <c r="GFI142" s="1"/>
      <c r="GFJ142" s="1"/>
      <c r="GFK142" s="1"/>
      <c r="GFL142" s="1"/>
      <c r="GFM142" s="1"/>
      <c r="GFN142" s="1"/>
      <c r="GFO142" s="1"/>
      <c r="GFP142" s="1"/>
      <c r="GFQ142" s="1"/>
      <c r="GFR142" s="1"/>
      <c r="GFS142" s="1"/>
      <c r="GFT142" s="1"/>
      <c r="GFU142" s="1"/>
      <c r="GFV142" s="1"/>
      <c r="GFW142" s="1"/>
      <c r="GFX142" s="1"/>
      <c r="GFY142" s="1"/>
      <c r="GFZ142" s="1"/>
      <c r="GGA142" s="1"/>
      <c r="GGB142" s="1"/>
      <c r="GGC142" s="1"/>
      <c r="GGD142" s="1"/>
      <c r="GGE142" s="1"/>
      <c r="GGF142" s="1"/>
      <c r="GGG142" s="1"/>
      <c r="GGH142" s="1"/>
      <c r="GGI142" s="1"/>
      <c r="GGJ142" s="1"/>
      <c r="GGK142" s="1"/>
      <c r="GGL142" s="1"/>
      <c r="GGM142" s="1"/>
      <c r="GGN142" s="1"/>
      <c r="GGO142" s="1"/>
      <c r="GGP142" s="1"/>
      <c r="GGQ142" s="1"/>
      <c r="GGR142" s="1"/>
      <c r="GGS142" s="1"/>
      <c r="GGT142" s="1"/>
      <c r="GGU142" s="1"/>
      <c r="GGV142" s="1"/>
      <c r="GGW142" s="1"/>
      <c r="GGX142" s="1"/>
      <c r="GGY142" s="1"/>
      <c r="GGZ142" s="1"/>
      <c r="GHA142" s="1"/>
      <c r="GHB142" s="1"/>
      <c r="GHC142" s="1"/>
      <c r="GHD142" s="1"/>
      <c r="GHE142" s="1"/>
      <c r="GHF142" s="1"/>
      <c r="GHG142" s="1"/>
      <c r="GHH142" s="1"/>
      <c r="GHI142" s="1"/>
      <c r="GHJ142" s="1"/>
      <c r="GHK142" s="1"/>
      <c r="GHL142" s="1"/>
      <c r="GHM142" s="1"/>
      <c r="GHN142" s="1"/>
      <c r="GHO142" s="1"/>
      <c r="GHP142" s="1"/>
      <c r="GHQ142" s="1"/>
      <c r="GHR142" s="1"/>
      <c r="GHS142" s="1"/>
      <c r="GHT142" s="1"/>
      <c r="GHU142" s="1"/>
      <c r="GHV142" s="1"/>
      <c r="GHW142" s="1"/>
      <c r="GHX142" s="1"/>
      <c r="GHY142" s="1"/>
      <c r="GHZ142" s="1"/>
      <c r="GIA142" s="1"/>
      <c r="GIB142" s="1"/>
      <c r="GIC142" s="1"/>
      <c r="GID142" s="1"/>
      <c r="GIE142" s="1"/>
      <c r="GIF142" s="1"/>
      <c r="GIG142" s="1"/>
      <c r="GIH142" s="1"/>
      <c r="GII142" s="1"/>
      <c r="GIJ142" s="1"/>
      <c r="GIK142" s="1"/>
      <c r="GIL142" s="1"/>
      <c r="GIM142" s="1"/>
      <c r="GIN142" s="1"/>
      <c r="GIO142" s="1"/>
      <c r="GIP142" s="1"/>
      <c r="GIQ142" s="1"/>
      <c r="GIR142" s="1"/>
      <c r="GIS142" s="1"/>
      <c r="GIT142" s="1"/>
      <c r="GIU142" s="1"/>
      <c r="GIV142" s="1"/>
      <c r="GIW142" s="1"/>
      <c r="GIX142" s="1"/>
      <c r="GIY142" s="1"/>
      <c r="GIZ142" s="1"/>
      <c r="GJA142" s="1"/>
      <c r="GJB142" s="1"/>
      <c r="GJC142" s="1"/>
      <c r="GJD142" s="1"/>
      <c r="GJE142" s="1"/>
      <c r="GJF142" s="1"/>
      <c r="GJG142" s="1"/>
      <c r="GJH142" s="1"/>
      <c r="GJI142" s="1"/>
      <c r="GJJ142" s="1"/>
      <c r="GJK142" s="1"/>
      <c r="GJL142" s="1"/>
      <c r="GJM142" s="1"/>
      <c r="GJN142" s="1"/>
      <c r="GJO142" s="1"/>
      <c r="GJP142" s="1"/>
      <c r="GJQ142" s="1"/>
      <c r="GJR142" s="1"/>
      <c r="GJS142" s="1"/>
      <c r="GJT142" s="1"/>
      <c r="GJU142" s="1"/>
      <c r="GJV142" s="1"/>
      <c r="GJW142" s="1"/>
      <c r="GJX142" s="1"/>
      <c r="GJY142" s="1"/>
      <c r="GJZ142" s="1"/>
      <c r="GKA142" s="1"/>
      <c r="GKB142" s="1"/>
      <c r="GKC142" s="1"/>
      <c r="GKD142" s="1"/>
      <c r="GKE142" s="1"/>
      <c r="GKF142" s="1"/>
      <c r="GKG142" s="1"/>
      <c r="GKH142" s="1"/>
      <c r="GKI142" s="1"/>
      <c r="GKJ142" s="1"/>
      <c r="GKK142" s="1"/>
      <c r="GKL142" s="1"/>
      <c r="GKM142" s="1"/>
      <c r="GKN142" s="1"/>
      <c r="GKO142" s="1"/>
      <c r="GKP142" s="1"/>
      <c r="GKQ142" s="1"/>
      <c r="GKR142" s="1"/>
      <c r="GKS142" s="1"/>
      <c r="GKT142" s="1"/>
      <c r="GKU142" s="1"/>
      <c r="GKV142" s="1"/>
      <c r="GKW142" s="1"/>
      <c r="GKX142" s="1"/>
      <c r="GKY142" s="1"/>
      <c r="GKZ142" s="1"/>
      <c r="GLA142" s="1"/>
      <c r="GLB142" s="1"/>
      <c r="GLC142" s="1"/>
      <c r="GLD142" s="1"/>
      <c r="GLE142" s="1"/>
      <c r="GLF142" s="1"/>
      <c r="GLG142" s="1"/>
      <c r="GLH142" s="1"/>
      <c r="GLI142" s="1"/>
      <c r="GLJ142" s="1"/>
      <c r="GLK142" s="1"/>
      <c r="GLL142" s="1"/>
      <c r="GLM142" s="1"/>
      <c r="GLN142" s="1"/>
      <c r="GLO142" s="1"/>
      <c r="GLP142" s="1"/>
      <c r="GLQ142" s="1"/>
      <c r="GLR142" s="1"/>
      <c r="GLS142" s="1"/>
      <c r="GLT142" s="1"/>
      <c r="GLU142" s="1"/>
      <c r="GLV142" s="1"/>
      <c r="GLW142" s="1"/>
      <c r="GLX142" s="1"/>
      <c r="GLY142" s="1"/>
      <c r="GLZ142" s="1"/>
      <c r="GMA142" s="1"/>
      <c r="GMB142" s="1"/>
      <c r="GMC142" s="1"/>
      <c r="GMD142" s="1"/>
      <c r="GME142" s="1"/>
      <c r="GMF142" s="1"/>
      <c r="GMG142" s="1"/>
      <c r="GMH142" s="1"/>
      <c r="GMI142" s="1"/>
      <c r="GMJ142" s="1"/>
      <c r="GMK142" s="1"/>
      <c r="GML142" s="1"/>
      <c r="GMM142" s="1"/>
      <c r="GMN142" s="1"/>
      <c r="GMO142" s="1"/>
      <c r="GMP142" s="1"/>
      <c r="GMQ142" s="1"/>
      <c r="GMR142" s="1"/>
      <c r="GMS142" s="1"/>
      <c r="GMT142" s="1"/>
      <c r="GMU142" s="1"/>
      <c r="GMV142" s="1"/>
      <c r="GMW142" s="1"/>
      <c r="GMX142" s="1"/>
      <c r="GMY142" s="1"/>
      <c r="GMZ142" s="1"/>
      <c r="GNA142" s="1"/>
      <c r="GNB142" s="1"/>
      <c r="GNC142" s="1"/>
      <c r="GND142" s="1"/>
      <c r="GNE142" s="1"/>
      <c r="GNF142" s="1"/>
      <c r="GNG142" s="1"/>
      <c r="GNH142" s="1"/>
      <c r="GNI142" s="1"/>
      <c r="GNJ142" s="1"/>
      <c r="GNK142" s="1"/>
      <c r="GNL142" s="1"/>
      <c r="GNM142" s="1"/>
      <c r="GNN142" s="1"/>
      <c r="GNO142" s="1"/>
      <c r="GNP142" s="1"/>
      <c r="GNQ142" s="1"/>
      <c r="GNR142" s="1"/>
      <c r="GNS142" s="1"/>
      <c r="GNT142" s="1"/>
      <c r="GNU142" s="1"/>
      <c r="GNV142" s="1"/>
      <c r="GNW142" s="1"/>
      <c r="GNX142" s="1"/>
      <c r="GNY142" s="1"/>
      <c r="GNZ142" s="1"/>
      <c r="GOA142" s="1"/>
      <c r="GOB142" s="1"/>
      <c r="GOC142" s="1"/>
      <c r="GOD142" s="1"/>
      <c r="GOE142" s="1"/>
      <c r="GOF142" s="1"/>
      <c r="GOG142" s="1"/>
      <c r="GOH142" s="1"/>
      <c r="GOI142" s="1"/>
      <c r="GOJ142" s="1"/>
      <c r="GOK142" s="1"/>
      <c r="GOL142" s="1"/>
      <c r="GOM142" s="1"/>
      <c r="GON142" s="1"/>
      <c r="GOO142" s="1"/>
      <c r="GOP142" s="1"/>
      <c r="GOQ142" s="1"/>
      <c r="GOR142" s="1"/>
      <c r="GOS142" s="1"/>
      <c r="GOT142" s="1"/>
      <c r="GOU142" s="1"/>
      <c r="GOV142" s="1"/>
      <c r="GOW142" s="1"/>
      <c r="GOX142" s="1"/>
      <c r="GOY142" s="1"/>
      <c r="GOZ142" s="1"/>
      <c r="GPA142" s="1"/>
      <c r="GPB142" s="1"/>
      <c r="GPC142" s="1"/>
      <c r="GPD142" s="1"/>
      <c r="GPE142" s="1"/>
      <c r="GPF142" s="1"/>
      <c r="GPG142" s="1"/>
      <c r="GPH142" s="1"/>
      <c r="GPI142" s="1"/>
      <c r="GPJ142" s="1"/>
      <c r="GPK142" s="1"/>
      <c r="GPL142" s="1"/>
      <c r="GPM142" s="1"/>
      <c r="GPN142" s="1"/>
      <c r="GPO142" s="1"/>
      <c r="GPP142" s="1"/>
      <c r="GPQ142" s="1"/>
      <c r="GPR142" s="1"/>
      <c r="GPS142" s="1"/>
      <c r="GPT142" s="1"/>
      <c r="GPU142" s="1"/>
      <c r="GPV142" s="1"/>
      <c r="GPW142" s="1"/>
      <c r="GPX142" s="1"/>
      <c r="GPY142" s="1"/>
      <c r="GPZ142" s="1"/>
      <c r="GQA142" s="1"/>
      <c r="GQB142" s="1"/>
      <c r="GQC142" s="1"/>
      <c r="GQD142" s="1"/>
      <c r="GQE142" s="1"/>
      <c r="GQF142" s="1"/>
      <c r="GQG142" s="1"/>
      <c r="GQH142" s="1"/>
      <c r="GQI142" s="1"/>
      <c r="GQJ142" s="1"/>
      <c r="GQK142" s="1"/>
      <c r="GQL142" s="1"/>
      <c r="GQM142" s="1"/>
      <c r="GQN142" s="1"/>
      <c r="GQO142" s="1"/>
      <c r="GQP142" s="1"/>
      <c r="GQQ142" s="1"/>
      <c r="GQR142" s="1"/>
      <c r="GQS142" s="1"/>
      <c r="GQT142" s="1"/>
      <c r="GQU142" s="1"/>
      <c r="GQV142" s="1"/>
      <c r="GQW142" s="1"/>
      <c r="GQX142" s="1"/>
      <c r="GQY142" s="1"/>
      <c r="GQZ142" s="1"/>
      <c r="GRA142" s="1"/>
      <c r="GRB142" s="1"/>
      <c r="GRC142" s="1"/>
      <c r="GRD142" s="1"/>
      <c r="GRE142" s="1"/>
      <c r="GRF142" s="1"/>
      <c r="GRG142" s="1"/>
      <c r="GRH142" s="1"/>
      <c r="GRI142" s="1"/>
      <c r="GRJ142" s="1"/>
      <c r="GRK142" s="1"/>
      <c r="GRL142" s="1"/>
      <c r="GRM142" s="1"/>
      <c r="GRN142" s="1"/>
      <c r="GRO142" s="1"/>
      <c r="GRP142" s="1"/>
      <c r="GRQ142" s="1"/>
      <c r="GRR142" s="1"/>
      <c r="GRS142" s="1"/>
      <c r="GRT142" s="1"/>
      <c r="GRU142" s="1"/>
      <c r="GRV142" s="1"/>
      <c r="GRW142" s="1"/>
      <c r="GRX142" s="1"/>
      <c r="GRY142" s="1"/>
      <c r="GRZ142" s="1"/>
      <c r="GSA142" s="1"/>
      <c r="GSB142" s="1"/>
      <c r="GSC142" s="1"/>
      <c r="GSD142" s="1"/>
      <c r="GSE142" s="1"/>
      <c r="GSF142" s="1"/>
      <c r="GSG142" s="1"/>
      <c r="GSH142" s="1"/>
      <c r="GSI142" s="1"/>
      <c r="GSJ142" s="1"/>
      <c r="GSK142" s="1"/>
      <c r="GSL142" s="1"/>
      <c r="GSM142" s="1"/>
      <c r="GSN142" s="1"/>
      <c r="GSO142" s="1"/>
      <c r="GSP142" s="1"/>
      <c r="GSQ142" s="1"/>
      <c r="GSR142" s="1"/>
      <c r="GSS142" s="1"/>
      <c r="GST142" s="1"/>
      <c r="GSU142" s="1"/>
      <c r="GSV142" s="1"/>
      <c r="GSW142" s="1"/>
      <c r="GSX142" s="1"/>
      <c r="GSY142" s="1"/>
      <c r="GSZ142" s="1"/>
      <c r="GTA142" s="1"/>
      <c r="GTB142" s="1"/>
      <c r="GTC142" s="1"/>
      <c r="GTD142" s="1"/>
      <c r="GTE142" s="1"/>
      <c r="GTF142" s="1"/>
      <c r="GTG142" s="1"/>
      <c r="GTH142" s="1"/>
      <c r="GTI142" s="1"/>
      <c r="GTJ142" s="1"/>
      <c r="GTK142" s="1"/>
      <c r="GTL142" s="1"/>
      <c r="GTM142" s="1"/>
      <c r="GTN142" s="1"/>
      <c r="GTO142" s="1"/>
      <c r="GTP142" s="1"/>
      <c r="GTQ142" s="1"/>
      <c r="GTR142" s="1"/>
      <c r="GTS142" s="1"/>
      <c r="GTT142" s="1"/>
      <c r="GTU142" s="1"/>
      <c r="GTV142" s="1"/>
      <c r="GTW142" s="1"/>
      <c r="GTX142" s="1"/>
      <c r="GTY142" s="1"/>
      <c r="GTZ142" s="1"/>
      <c r="GUA142" s="1"/>
      <c r="GUB142" s="1"/>
      <c r="GUC142" s="1"/>
      <c r="GUD142" s="1"/>
      <c r="GUE142" s="1"/>
      <c r="GUF142" s="1"/>
      <c r="GUG142" s="1"/>
      <c r="GUH142" s="1"/>
      <c r="GUI142" s="1"/>
      <c r="GUJ142" s="1"/>
      <c r="GUK142" s="1"/>
      <c r="GUL142" s="1"/>
      <c r="GUM142" s="1"/>
      <c r="GUN142" s="1"/>
      <c r="GUO142" s="1"/>
      <c r="GUP142" s="1"/>
      <c r="GUQ142" s="1"/>
      <c r="GUR142" s="1"/>
      <c r="GUS142" s="1"/>
      <c r="GUT142" s="1"/>
      <c r="GUU142" s="1"/>
      <c r="GUV142" s="1"/>
      <c r="GUW142" s="1"/>
      <c r="GUX142" s="1"/>
      <c r="GUY142" s="1"/>
      <c r="GUZ142" s="1"/>
      <c r="GVA142" s="1"/>
      <c r="GVB142" s="1"/>
      <c r="GVC142" s="1"/>
      <c r="GVD142" s="1"/>
      <c r="GVE142" s="1"/>
      <c r="GVF142" s="1"/>
      <c r="GVG142" s="1"/>
      <c r="GVH142" s="1"/>
      <c r="GVI142" s="1"/>
      <c r="GVJ142" s="1"/>
      <c r="GVK142" s="1"/>
      <c r="GVL142" s="1"/>
      <c r="GVM142" s="1"/>
      <c r="GVN142" s="1"/>
      <c r="GVO142" s="1"/>
      <c r="GVP142" s="1"/>
      <c r="GVQ142" s="1"/>
      <c r="GVR142" s="1"/>
      <c r="GVS142" s="1"/>
      <c r="GVT142" s="1"/>
      <c r="GVU142" s="1"/>
      <c r="GVV142" s="1"/>
      <c r="GVW142" s="1"/>
      <c r="GVX142" s="1"/>
      <c r="GVY142" s="1"/>
      <c r="GVZ142" s="1"/>
      <c r="GWA142" s="1"/>
      <c r="GWB142" s="1"/>
      <c r="GWC142" s="1"/>
      <c r="GWD142" s="1"/>
      <c r="GWE142" s="1"/>
      <c r="GWF142" s="1"/>
      <c r="GWG142" s="1"/>
      <c r="GWH142" s="1"/>
      <c r="GWI142" s="1"/>
      <c r="GWJ142" s="1"/>
      <c r="GWK142" s="1"/>
      <c r="GWL142" s="1"/>
      <c r="GWM142" s="1"/>
      <c r="GWN142" s="1"/>
      <c r="GWO142" s="1"/>
      <c r="GWP142" s="1"/>
      <c r="GWQ142" s="1"/>
      <c r="GWR142" s="1"/>
      <c r="GWS142" s="1"/>
      <c r="GWT142" s="1"/>
      <c r="GWU142" s="1"/>
      <c r="GWV142" s="1"/>
      <c r="GWW142" s="1"/>
      <c r="GWX142" s="1"/>
      <c r="GWY142" s="1"/>
      <c r="GWZ142" s="1"/>
      <c r="GXA142" s="1"/>
      <c r="GXB142" s="1"/>
      <c r="GXC142" s="1"/>
      <c r="GXD142" s="1"/>
      <c r="GXE142" s="1"/>
      <c r="GXF142" s="1"/>
      <c r="GXG142" s="1"/>
      <c r="GXH142" s="1"/>
      <c r="GXI142" s="1"/>
      <c r="GXJ142" s="1"/>
      <c r="GXK142" s="1"/>
      <c r="GXL142" s="1"/>
      <c r="GXM142" s="1"/>
      <c r="GXN142" s="1"/>
      <c r="GXO142" s="1"/>
      <c r="GXP142" s="1"/>
      <c r="GXQ142" s="1"/>
      <c r="GXR142" s="1"/>
      <c r="GXS142" s="1"/>
      <c r="GXT142" s="1"/>
      <c r="GXU142" s="1"/>
      <c r="GXV142" s="1"/>
      <c r="GXW142" s="1"/>
      <c r="GXX142" s="1"/>
      <c r="GXY142" s="1"/>
      <c r="GXZ142" s="1"/>
      <c r="GYA142" s="1"/>
      <c r="GYB142" s="1"/>
      <c r="GYC142" s="1"/>
      <c r="GYD142" s="1"/>
      <c r="GYE142" s="1"/>
      <c r="GYF142" s="1"/>
      <c r="GYG142" s="1"/>
      <c r="GYH142" s="1"/>
      <c r="GYI142" s="1"/>
      <c r="GYJ142" s="1"/>
      <c r="GYK142" s="1"/>
      <c r="GYL142" s="1"/>
      <c r="GYM142" s="1"/>
      <c r="GYN142" s="1"/>
      <c r="GYO142" s="1"/>
      <c r="GYP142" s="1"/>
      <c r="GYQ142" s="1"/>
      <c r="GYR142" s="1"/>
      <c r="GYS142" s="1"/>
      <c r="GYT142" s="1"/>
      <c r="GYU142" s="1"/>
      <c r="GYV142" s="1"/>
      <c r="GYW142" s="1"/>
      <c r="GYX142" s="1"/>
      <c r="GYY142" s="1"/>
      <c r="GYZ142" s="1"/>
      <c r="GZA142" s="1"/>
      <c r="GZB142" s="1"/>
      <c r="GZC142" s="1"/>
      <c r="GZD142" s="1"/>
      <c r="GZE142" s="1"/>
      <c r="GZF142" s="1"/>
      <c r="GZG142" s="1"/>
      <c r="GZH142" s="1"/>
      <c r="GZI142" s="1"/>
      <c r="GZJ142" s="1"/>
      <c r="GZK142" s="1"/>
      <c r="GZL142" s="1"/>
      <c r="GZM142" s="1"/>
      <c r="GZN142" s="1"/>
      <c r="GZO142" s="1"/>
      <c r="GZP142" s="1"/>
      <c r="GZQ142" s="1"/>
      <c r="GZR142" s="1"/>
      <c r="GZS142" s="1"/>
      <c r="GZT142" s="1"/>
      <c r="GZU142" s="1"/>
      <c r="GZV142" s="1"/>
      <c r="GZW142" s="1"/>
      <c r="GZX142" s="1"/>
      <c r="GZY142" s="1"/>
      <c r="GZZ142" s="1"/>
      <c r="HAA142" s="1"/>
      <c r="HAB142" s="1"/>
      <c r="HAC142" s="1"/>
      <c r="HAD142" s="1"/>
      <c r="HAE142" s="1"/>
      <c r="HAF142" s="1"/>
      <c r="HAG142" s="1"/>
      <c r="HAH142" s="1"/>
      <c r="HAI142" s="1"/>
      <c r="HAJ142" s="1"/>
      <c r="HAK142" s="1"/>
      <c r="HAL142" s="1"/>
      <c r="HAM142" s="1"/>
      <c r="HAN142" s="1"/>
      <c r="HAO142" s="1"/>
      <c r="HAP142" s="1"/>
      <c r="HAQ142" s="1"/>
      <c r="HAR142" s="1"/>
      <c r="HAS142" s="1"/>
      <c r="HAT142" s="1"/>
      <c r="HAU142" s="1"/>
      <c r="HAV142" s="1"/>
      <c r="HAW142" s="1"/>
      <c r="HAX142" s="1"/>
      <c r="HAY142" s="1"/>
      <c r="HAZ142" s="1"/>
      <c r="HBA142" s="1"/>
      <c r="HBB142" s="1"/>
      <c r="HBC142" s="1"/>
      <c r="HBD142" s="1"/>
      <c r="HBE142" s="1"/>
      <c r="HBF142" s="1"/>
      <c r="HBG142" s="1"/>
      <c r="HBH142" s="1"/>
      <c r="HBI142" s="1"/>
      <c r="HBJ142" s="1"/>
      <c r="HBK142" s="1"/>
      <c r="HBL142" s="1"/>
      <c r="HBM142" s="1"/>
      <c r="HBN142" s="1"/>
      <c r="HBO142" s="1"/>
      <c r="HBP142" s="1"/>
      <c r="HBQ142" s="1"/>
      <c r="HBR142" s="1"/>
      <c r="HBS142" s="1"/>
      <c r="HBT142" s="1"/>
      <c r="HBU142" s="1"/>
      <c r="HBV142" s="1"/>
      <c r="HBW142" s="1"/>
      <c r="HBX142" s="1"/>
      <c r="HBY142" s="1"/>
      <c r="HBZ142" s="1"/>
      <c r="HCA142" s="1"/>
      <c r="HCB142" s="1"/>
      <c r="HCC142" s="1"/>
      <c r="HCD142" s="1"/>
      <c r="HCE142" s="1"/>
      <c r="HCF142" s="1"/>
      <c r="HCG142" s="1"/>
      <c r="HCH142" s="1"/>
      <c r="HCI142" s="1"/>
      <c r="HCJ142" s="1"/>
      <c r="HCK142" s="1"/>
      <c r="HCL142" s="1"/>
      <c r="HCM142" s="1"/>
      <c r="HCN142" s="1"/>
      <c r="HCO142" s="1"/>
      <c r="HCP142" s="1"/>
      <c r="HCQ142" s="1"/>
      <c r="HCR142" s="1"/>
      <c r="HCS142" s="1"/>
      <c r="HCT142" s="1"/>
      <c r="HCU142" s="1"/>
      <c r="HCV142" s="1"/>
      <c r="HCW142" s="1"/>
      <c r="HCX142" s="1"/>
      <c r="HCY142" s="1"/>
      <c r="HCZ142" s="1"/>
      <c r="HDA142" s="1"/>
      <c r="HDB142" s="1"/>
      <c r="HDC142" s="1"/>
      <c r="HDD142" s="1"/>
      <c r="HDE142" s="1"/>
      <c r="HDF142" s="1"/>
      <c r="HDG142" s="1"/>
      <c r="HDH142" s="1"/>
      <c r="HDI142" s="1"/>
      <c r="HDJ142" s="1"/>
      <c r="HDK142" s="1"/>
      <c r="HDL142" s="1"/>
      <c r="HDM142" s="1"/>
      <c r="HDN142" s="1"/>
      <c r="HDO142" s="1"/>
      <c r="HDP142" s="1"/>
      <c r="HDQ142" s="1"/>
      <c r="HDR142" s="1"/>
      <c r="HDS142" s="1"/>
      <c r="HDT142" s="1"/>
      <c r="HDU142" s="1"/>
      <c r="HDV142" s="1"/>
      <c r="HDW142" s="1"/>
      <c r="HDX142" s="1"/>
      <c r="HDY142" s="1"/>
      <c r="HDZ142" s="1"/>
      <c r="HEA142" s="1"/>
      <c r="HEB142" s="1"/>
      <c r="HEC142" s="1"/>
      <c r="HED142" s="1"/>
      <c r="HEE142" s="1"/>
      <c r="HEF142" s="1"/>
      <c r="HEG142" s="1"/>
      <c r="HEH142" s="1"/>
      <c r="HEI142" s="1"/>
      <c r="HEJ142" s="1"/>
      <c r="HEK142" s="1"/>
      <c r="HEL142" s="1"/>
      <c r="HEM142" s="1"/>
      <c r="HEN142" s="1"/>
      <c r="HEO142" s="1"/>
      <c r="HEP142" s="1"/>
      <c r="HEQ142" s="1"/>
      <c r="HER142" s="1"/>
      <c r="HES142" s="1"/>
      <c r="HET142" s="1"/>
      <c r="HEU142" s="1"/>
      <c r="HEV142" s="1"/>
      <c r="HEW142" s="1"/>
      <c r="HEX142" s="1"/>
      <c r="HEY142" s="1"/>
      <c r="HEZ142" s="1"/>
      <c r="HFA142" s="1"/>
      <c r="HFB142" s="1"/>
      <c r="HFC142" s="1"/>
      <c r="HFD142" s="1"/>
      <c r="HFE142" s="1"/>
      <c r="HFF142" s="1"/>
      <c r="HFG142" s="1"/>
      <c r="HFH142" s="1"/>
      <c r="HFI142" s="1"/>
      <c r="HFJ142" s="1"/>
      <c r="HFK142" s="1"/>
      <c r="HFL142" s="1"/>
      <c r="HFM142" s="1"/>
      <c r="HFN142" s="1"/>
      <c r="HFO142" s="1"/>
      <c r="HFP142" s="1"/>
      <c r="HFQ142" s="1"/>
      <c r="HFR142" s="1"/>
      <c r="HFS142" s="1"/>
      <c r="HFT142" s="1"/>
      <c r="HFU142" s="1"/>
      <c r="HFV142" s="1"/>
      <c r="HFW142" s="1"/>
      <c r="HFX142" s="1"/>
      <c r="HFY142" s="1"/>
      <c r="HFZ142" s="1"/>
      <c r="HGA142" s="1"/>
      <c r="HGB142" s="1"/>
      <c r="HGC142" s="1"/>
      <c r="HGD142" s="1"/>
      <c r="HGE142" s="1"/>
      <c r="HGF142" s="1"/>
      <c r="HGG142" s="1"/>
      <c r="HGH142" s="1"/>
      <c r="HGI142" s="1"/>
      <c r="HGJ142" s="1"/>
      <c r="HGK142" s="1"/>
      <c r="HGL142" s="1"/>
      <c r="HGM142" s="1"/>
      <c r="HGN142" s="1"/>
      <c r="HGO142" s="1"/>
      <c r="HGP142" s="1"/>
      <c r="HGQ142" s="1"/>
      <c r="HGR142" s="1"/>
      <c r="HGS142" s="1"/>
      <c r="HGT142" s="1"/>
      <c r="HGU142" s="1"/>
      <c r="HGV142" s="1"/>
      <c r="HGW142" s="1"/>
      <c r="HGX142" s="1"/>
      <c r="HGY142" s="1"/>
      <c r="HGZ142" s="1"/>
      <c r="HHA142" s="1"/>
      <c r="HHB142" s="1"/>
      <c r="HHC142" s="1"/>
      <c r="HHD142" s="1"/>
      <c r="HHE142" s="1"/>
      <c r="HHF142" s="1"/>
      <c r="HHG142" s="1"/>
      <c r="HHH142" s="1"/>
      <c r="HHI142" s="1"/>
      <c r="HHJ142" s="1"/>
      <c r="HHK142" s="1"/>
      <c r="HHL142" s="1"/>
      <c r="HHM142" s="1"/>
      <c r="HHN142" s="1"/>
      <c r="HHO142" s="1"/>
      <c r="HHP142" s="1"/>
      <c r="HHQ142" s="1"/>
      <c r="HHR142" s="1"/>
      <c r="HHS142" s="1"/>
      <c r="HHT142" s="1"/>
      <c r="HHU142" s="1"/>
      <c r="HHV142" s="1"/>
      <c r="HHW142" s="1"/>
      <c r="HHX142" s="1"/>
      <c r="HHY142" s="1"/>
      <c r="HHZ142" s="1"/>
      <c r="HIA142" s="1"/>
      <c r="HIB142" s="1"/>
      <c r="HIC142" s="1"/>
      <c r="HID142" s="1"/>
      <c r="HIE142" s="1"/>
      <c r="HIF142" s="1"/>
      <c r="HIG142" s="1"/>
      <c r="HIH142" s="1"/>
      <c r="HII142" s="1"/>
      <c r="HIJ142" s="1"/>
      <c r="HIK142" s="1"/>
      <c r="HIL142" s="1"/>
      <c r="HIM142" s="1"/>
      <c r="HIN142" s="1"/>
      <c r="HIO142" s="1"/>
      <c r="HIP142" s="1"/>
      <c r="HIQ142" s="1"/>
      <c r="HIR142" s="1"/>
      <c r="HIS142" s="1"/>
      <c r="HIT142" s="1"/>
      <c r="HIU142" s="1"/>
      <c r="HIV142" s="1"/>
      <c r="HIW142" s="1"/>
      <c r="HIX142" s="1"/>
      <c r="HIY142" s="1"/>
      <c r="HIZ142" s="1"/>
      <c r="HJA142" s="1"/>
      <c r="HJB142" s="1"/>
      <c r="HJC142" s="1"/>
      <c r="HJD142" s="1"/>
      <c r="HJE142" s="1"/>
      <c r="HJF142" s="1"/>
      <c r="HJG142" s="1"/>
      <c r="HJH142" s="1"/>
      <c r="HJI142" s="1"/>
      <c r="HJJ142" s="1"/>
      <c r="HJK142" s="1"/>
      <c r="HJL142" s="1"/>
      <c r="HJM142" s="1"/>
      <c r="HJN142" s="1"/>
      <c r="HJO142" s="1"/>
      <c r="HJP142" s="1"/>
      <c r="HJQ142" s="1"/>
      <c r="HJR142" s="1"/>
      <c r="HJS142" s="1"/>
      <c r="HJT142" s="1"/>
      <c r="HJU142" s="1"/>
      <c r="HJV142" s="1"/>
      <c r="HJW142" s="1"/>
      <c r="HJX142" s="1"/>
      <c r="HJY142" s="1"/>
      <c r="HJZ142" s="1"/>
      <c r="HKA142" s="1"/>
      <c r="HKB142" s="1"/>
      <c r="HKC142" s="1"/>
      <c r="HKD142" s="1"/>
      <c r="HKE142" s="1"/>
      <c r="HKF142" s="1"/>
      <c r="HKG142" s="1"/>
      <c r="HKH142" s="1"/>
      <c r="HKI142" s="1"/>
      <c r="HKJ142" s="1"/>
      <c r="HKK142" s="1"/>
      <c r="HKL142" s="1"/>
      <c r="HKM142" s="1"/>
      <c r="HKN142" s="1"/>
      <c r="HKO142" s="1"/>
      <c r="HKP142" s="1"/>
      <c r="HKQ142" s="1"/>
      <c r="HKR142" s="1"/>
      <c r="HKS142" s="1"/>
      <c r="HKT142" s="1"/>
      <c r="HKU142" s="1"/>
      <c r="HKV142" s="1"/>
      <c r="HKW142" s="1"/>
      <c r="HKX142" s="1"/>
      <c r="HKY142" s="1"/>
      <c r="HKZ142" s="1"/>
      <c r="HLA142" s="1"/>
      <c r="HLB142" s="1"/>
      <c r="HLC142" s="1"/>
      <c r="HLD142" s="1"/>
      <c r="HLE142" s="1"/>
      <c r="HLF142" s="1"/>
      <c r="HLG142" s="1"/>
      <c r="HLH142" s="1"/>
      <c r="HLI142" s="1"/>
      <c r="HLJ142" s="1"/>
      <c r="HLK142" s="1"/>
      <c r="HLL142" s="1"/>
      <c r="HLM142" s="1"/>
      <c r="HLN142" s="1"/>
      <c r="HLO142" s="1"/>
      <c r="HLP142" s="1"/>
      <c r="HLQ142" s="1"/>
      <c r="HLR142" s="1"/>
      <c r="HLS142" s="1"/>
      <c r="HLT142" s="1"/>
      <c r="HLU142" s="1"/>
      <c r="HLV142" s="1"/>
      <c r="HLW142" s="1"/>
      <c r="HLX142" s="1"/>
      <c r="HLY142" s="1"/>
      <c r="HLZ142" s="1"/>
      <c r="HMA142" s="1"/>
      <c r="HMB142" s="1"/>
      <c r="HMC142" s="1"/>
      <c r="HMD142" s="1"/>
      <c r="HME142" s="1"/>
      <c r="HMF142" s="1"/>
      <c r="HMG142" s="1"/>
      <c r="HMH142" s="1"/>
      <c r="HMI142" s="1"/>
      <c r="HMJ142" s="1"/>
      <c r="HMK142" s="1"/>
      <c r="HML142" s="1"/>
      <c r="HMM142" s="1"/>
      <c r="HMN142" s="1"/>
      <c r="HMO142" s="1"/>
      <c r="HMP142" s="1"/>
      <c r="HMQ142" s="1"/>
      <c r="HMR142" s="1"/>
      <c r="HMS142" s="1"/>
      <c r="HMT142" s="1"/>
      <c r="HMU142" s="1"/>
      <c r="HMV142" s="1"/>
      <c r="HMW142" s="1"/>
      <c r="HMX142" s="1"/>
      <c r="HMY142" s="1"/>
      <c r="HMZ142" s="1"/>
      <c r="HNA142" s="1"/>
      <c r="HNB142" s="1"/>
      <c r="HNC142" s="1"/>
      <c r="HND142" s="1"/>
      <c r="HNE142" s="1"/>
      <c r="HNF142" s="1"/>
      <c r="HNG142" s="1"/>
      <c r="HNH142" s="1"/>
      <c r="HNI142" s="1"/>
      <c r="HNJ142" s="1"/>
      <c r="HNK142" s="1"/>
      <c r="HNL142" s="1"/>
      <c r="HNM142" s="1"/>
      <c r="HNN142" s="1"/>
      <c r="HNO142" s="1"/>
      <c r="HNP142" s="1"/>
      <c r="HNQ142" s="1"/>
      <c r="HNR142" s="1"/>
      <c r="HNS142" s="1"/>
      <c r="HNT142" s="1"/>
      <c r="HNU142" s="1"/>
      <c r="HNV142" s="1"/>
      <c r="HNW142" s="1"/>
      <c r="HNX142" s="1"/>
      <c r="HNY142" s="1"/>
      <c r="HNZ142" s="1"/>
      <c r="HOA142" s="1"/>
      <c r="HOB142" s="1"/>
      <c r="HOC142" s="1"/>
      <c r="HOD142" s="1"/>
      <c r="HOE142" s="1"/>
      <c r="HOF142" s="1"/>
      <c r="HOG142" s="1"/>
      <c r="HOH142" s="1"/>
      <c r="HOI142" s="1"/>
      <c r="HOJ142" s="1"/>
      <c r="HOK142" s="1"/>
      <c r="HOL142" s="1"/>
      <c r="HOM142" s="1"/>
      <c r="HON142" s="1"/>
      <c r="HOO142" s="1"/>
      <c r="HOP142" s="1"/>
      <c r="HOQ142" s="1"/>
      <c r="HOR142" s="1"/>
      <c r="HOS142" s="1"/>
      <c r="HOT142" s="1"/>
      <c r="HOU142" s="1"/>
      <c r="HOV142" s="1"/>
      <c r="HOW142" s="1"/>
      <c r="HOX142" s="1"/>
      <c r="HOY142" s="1"/>
      <c r="HOZ142" s="1"/>
      <c r="HPA142" s="1"/>
      <c r="HPB142" s="1"/>
      <c r="HPC142" s="1"/>
      <c r="HPD142" s="1"/>
      <c r="HPE142" s="1"/>
      <c r="HPF142" s="1"/>
      <c r="HPG142" s="1"/>
      <c r="HPH142" s="1"/>
      <c r="HPI142" s="1"/>
      <c r="HPJ142" s="1"/>
      <c r="HPK142" s="1"/>
      <c r="HPL142" s="1"/>
      <c r="HPM142" s="1"/>
      <c r="HPN142" s="1"/>
      <c r="HPO142" s="1"/>
      <c r="HPP142" s="1"/>
      <c r="HPQ142" s="1"/>
      <c r="HPR142" s="1"/>
      <c r="HPS142" s="1"/>
      <c r="HPT142" s="1"/>
      <c r="HPU142" s="1"/>
      <c r="HPV142" s="1"/>
      <c r="HPW142" s="1"/>
      <c r="HPX142" s="1"/>
      <c r="HPY142" s="1"/>
      <c r="HPZ142" s="1"/>
      <c r="HQA142" s="1"/>
      <c r="HQB142" s="1"/>
      <c r="HQC142" s="1"/>
      <c r="HQD142" s="1"/>
      <c r="HQE142" s="1"/>
      <c r="HQF142" s="1"/>
      <c r="HQG142" s="1"/>
      <c r="HQH142" s="1"/>
      <c r="HQI142" s="1"/>
      <c r="HQJ142" s="1"/>
      <c r="HQK142" s="1"/>
      <c r="HQL142" s="1"/>
      <c r="HQM142" s="1"/>
      <c r="HQN142" s="1"/>
      <c r="HQO142" s="1"/>
      <c r="HQP142" s="1"/>
      <c r="HQQ142" s="1"/>
      <c r="HQR142" s="1"/>
      <c r="HQS142" s="1"/>
      <c r="HQT142" s="1"/>
      <c r="HQU142" s="1"/>
      <c r="HQV142" s="1"/>
      <c r="HQW142" s="1"/>
      <c r="HQX142" s="1"/>
      <c r="HQY142" s="1"/>
      <c r="HQZ142" s="1"/>
      <c r="HRA142" s="1"/>
      <c r="HRB142" s="1"/>
      <c r="HRC142" s="1"/>
      <c r="HRD142" s="1"/>
      <c r="HRE142" s="1"/>
      <c r="HRF142" s="1"/>
      <c r="HRG142" s="1"/>
      <c r="HRH142" s="1"/>
      <c r="HRI142" s="1"/>
      <c r="HRJ142" s="1"/>
      <c r="HRK142" s="1"/>
      <c r="HRL142" s="1"/>
      <c r="HRM142" s="1"/>
      <c r="HRN142" s="1"/>
      <c r="HRO142" s="1"/>
      <c r="HRP142" s="1"/>
      <c r="HRQ142" s="1"/>
      <c r="HRR142" s="1"/>
      <c r="HRS142" s="1"/>
      <c r="HRT142" s="1"/>
      <c r="HRU142" s="1"/>
      <c r="HRV142" s="1"/>
      <c r="HRW142" s="1"/>
      <c r="HRX142" s="1"/>
      <c r="HRY142" s="1"/>
      <c r="HRZ142" s="1"/>
      <c r="HSA142" s="1"/>
      <c r="HSB142" s="1"/>
      <c r="HSC142" s="1"/>
      <c r="HSD142" s="1"/>
      <c r="HSE142" s="1"/>
      <c r="HSF142" s="1"/>
      <c r="HSG142" s="1"/>
      <c r="HSH142" s="1"/>
      <c r="HSI142" s="1"/>
      <c r="HSJ142" s="1"/>
      <c r="HSK142" s="1"/>
      <c r="HSL142" s="1"/>
      <c r="HSM142" s="1"/>
      <c r="HSN142" s="1"/>
      <c r="HSO142" s="1"/>
      <c r="HSP142" s="1"/>
      <c r="HSQ142" s="1"/>
      <c r="HSR142" s="1"/>
      <c r="HSS142" s="1"/>
      <c r="HST142" s="1"/>
      <c r="HSU142" s="1"/>
      <c r="HSV142" s="1"/>
      <c r="HSW142" s="1"/>
      <c r="HSX142" s="1"/>
      <c r="HSY142" s="1"/>
      <c r="HSZ142" s="1"/>
      <c r="HTA142" s="1"/>
      <c r="HTB142" s="1"/>
      <c r="HTC142" s="1"/>
      <c r="HTD142" s="1"/>
      <c r="HTE142" s="1"/>
      <c r="HTF142" s="1"/>
      <c r="HTG142" s="1"/>
      <c r="HTH142" s="1"/>
      <c r="HTI142" s="1"/>
      <c r="HTJ142" s="1"/>
      <c r="HTK142" s="1"/>
      <c r="HTL142" s="1"/>
      <c r="HTM142" s="1"/>
      <c r="HTN142" s="1"/>
      <c r="HTO142" s="1"/>
      <c r="HTP142" s="1"/>
      <c r="HTQ142" s="1"/>
      <c r="HTR142" s="1"/>
      <c r="HTS142" s="1"/>
      <c r="HTT142" s="1"/>
      <c r="HTU142" s="1"/>
      <c r="HTV142" s="1"/>
      <c r="HTW142" s="1"/>
      <c r="HTX142" s="1"/>
      <c r="HTY142" s="1"/>
      <c r="HTZ142" s="1"/>
      <c r="HUA142" s="1"/>
      <c r="HUB142" s="1"/>
      <c r="HUC142" s="1"/>
      <c r="HUD142" s="1"/>
      <c r="HUE142" s="1"/>
      <c r="HUF142" s="1"/>
      <c r="HUG142" s="1"/>
      <c r="HUH142" s="1"/>
      <c r="HUI142" s="1"/>
      <c r="HUJ142" s="1"/>
      <c r="HUK142" s="1"/>
      <c r="HUL142" s="1"/>
      <c r="HUM142" s="1"/>
      <c r="HUN142" s="1"/>
      <c r="HUO142" s="1"/>
      <c r="HUP142" s="1"/>
      <c r="HUQ142" s="1"/>
      <c r="HUR142" s="1"/>
      <c r="HUS142" s="1"/>
      <c r="HUT142" s="1"/>
      <c r="HUU142" s="1"/>
      <c r="HUV142" s="1"/>
      <c r="HUW142" s="1"/>
      <c r="HUX142" s="1"/>
      <c r="HUY142" s="1"/>
      <c r="HUZ142" s="1"/>
      <c r="HVA142" s="1"/>
      <c r="HVB142" s="1"/>
      <c r="HVC142" s="1"/>
      <c r="HVD142" s="1"/>
      <c r="HVE142" s="1"/>
      <c r="HVF142" s="1"/>
      <c r="HVG142" s="1"/>
      <c r="HVH142" s="1"/>
      <c r="HVI142" s="1"/>
      <c r="HVJ142" s="1"/>
      <c r="HVK142" s="1"/>
      <c r="HVL142" s="1"/>
      <c r="HVM142" s="1"/>
      <c r="HVN142" s="1"/>
      <c r="HVO142" s="1"/>
      <c r="HVP142" s="1"/>
      <c r="HVQ142" s="1"/>
      <c r="HVR142" s="1"/>
      <c r="HVS142" s="1"/>
      <c r="HVT142" s="1"/>
      <c r="HVU142" s="1"/>
      <c r="HVV142" s="1"/>
      <c r="HVW142" s="1"/>
      <c r="HVX142" s="1"/>
      <c r="HVY142" s="1"/>
      <c r="HVZ142" s="1"/>
      <c r="HWA142" s="1"/>
      <c r="HWB142" s="1"/>
      <c r="HWC142" s="1"/>
      <c r="HWD142" s="1"/>
      <c r="HWE142" s="1"/>
      <c r="HWF142" s="1"/>
      <c r="HWG142" s="1"/>
      <c r="HWH142" s="1"/>
      <c r="HWI142" s="1"/>
      <c r="HWJ142" s="1"/>
      <c r="HWK142" s="1"/>
      <c r="HWL142" s="1"/>
      <c r="HWM142" s="1"/>
      <c r="HWN142" s="1"/>
      <c r="HWO142" s="1"/>
      <c r="HWP142" s="1"/>
      <c r="HWQ142" s="1"/>
      <c r="HWR142" s="1"/>
      <c r="HWS142" s="1"/>
      <c r="HWT142" s="1"/>
      <c r="HWU142" s="1"/>
      <c r="HWV142" s="1"/>
      <c r="HWW142" s="1"/>
      <c r="HWX142" s="1"/>
      <c r="HWY142" s="1"/>
      <c r="HWZ142" s="1"/>
      <c r="HXA142" s="1"/>
      <c r="HXB142" s="1"/>
      <c r="HXC142" s="1"/>
      <c r="HXD142" s="1"/>
      <c r="HXE142" s="1"/>
      <c r="HXF142" s="1"/>
      <c r="HXG142" s="1"/>
      <c r="HXH142" s="1"/>
      <c r="HXI142" s="1"/>
      <c r="HXJ142" s="1"/>
      <c r="HXK142" s="1"/>
      <c r="HXL142" s="1"/>
      <c r="HXM142" s="1"/>
      <c r="HXN142" s="1"/>
      <c r="HXO142" s="1"/>
      <c r="HXP142" s="1"/>
      <c r="HXQ142" s="1"/>
      <c r="HXR142" s="1"/>
      <c r="HXS142" s="1"/>
      <c r="HXT142" s="1"/>
      <c r="HXU142" s="1"/>
      <c r="HXV142" s="1"/>
      <c r="HXW142" s="1"/>
      <c r="HXX142" s="1"/>
      <c r="HXY142" s="1"/>
      <c r="HXZ142" s="1"/>
      <c r="HYA142" s="1"/>
      <c r="HYB142" s="1"/>
      <c r="HYC142" s="1"/>
      <c r="HYD142" s="1"/>
      <c r="HYE142" s="1"/>
      <c r="HYF142" s="1"/>
      <c r="HYG142" s="1"/>
      <c r="HYH142" s="1"/>
      <c r="HYI142" s="1"/>
      <c r="HYJ142" s="1"/>
      <c r="HYK142" s="1"/>
      <c r="HYL142" s="1"/>
      <c r="HYM142" s="1"/>
      <c r="HYN142" s="1"/>
      <c r="HYO142" s="1"/>
      <c r="HYP142" s="1"/>
      <c r="HYQ142" s="1"/>
      <c r="HYR142" s="1"/>
      <c r="HYS142" s="1"/>
      <c r="HYT142" s="1"/>
      <c r="HYU142" s="1"/>
      <c r="HYV142" s="1"/>
      <c r="HYW142" s="1"/>
      <c r="HYX142" s="1"/>
      <c r="HYY142" s="1"/>
      <c r="HYZ142" s="1"/>
      <c r="HZA142" s="1"/>
      <c r="HZB142" s="1"/>
      <c r="HZC142" s="1"/>
      <c r="HZD142" s="1"/>
      <c r="HZE142" s="1"/>
      <c r="HZF142" s="1"/>
      <c r="HZG142" s="1"/>
      <c r="HZH142" s="1"/>
      <c r="HZI142" s="1"/>
      <c r="HZJ142" s="1"/>
      <c r="HZK142" s="1"/>
      <c r="HZL142" s="1"/>
      <c r="HZM142" s="1"/>
      <c r="HZN142" s="1"/>
      <c r="HZO142" s="1"/>
      <c r="HZP142" s="1"/>
      <c r="HZQ142" s="1"/>
      <c r="HZR142" s="1"/>
      <c r="HZS142" s="1"/>
      <c r="HZT142" s="1"/>
      <c r="HZU142" s="1"/>
      <c r="HZV142" s="1"/>
      <c r="HZW142" s="1"/>
      <c r="HZX142" s="1"/>
      <c r="HZY142" s="1"/>
      <c r="HZZ142" s="1"/>
      <c r="IAA142" s="1"/>
      <c r="IAB142" s="1"/>
      <c r="IAC142" s="1"/>
      <c r="IAD142" s="1"/>
      <c r="IAE142" s="1"/>
      <c r="IAF142" s="1"/>
      <c r="IAG142" s="1"/>
      <c r="IAH142" s="1"/>
      <c r="IAI142" s="1"/>
      <c r="IAJ142" s="1"/>
      <c r="IAK142" s="1"/>
      <c r="IAL142" s="1"/>
      <c r="IAM142" s="1"/>
      <c r="IAN142" s="1"/>
      <c r="IAO142" s="1"/>
      <c r="IAP142" s="1"/>
      <c r="IAQ142" s="1"/>
      <c r="IAR142" s="1"/>
      <c r="IAS142" s="1"/>
      <c r="IAT142" s="1"/>
      <c r="IAU142" s="1"/>
      <c r="IAV142" s="1"/>
      <c r="IAW142" s="1"/>
      <c r="IAX142" s="1"/>
      <c r="IAY142" s="1"/>
      <c r="IAZ142" s="1"/>
      <c r="IBA142" s="1"/>
      <c r="IBB142" s="1"/>
      <c r="IBC142" s="1"/>
      <c r="IBD142" s="1"/>
      <c r="IBE142" s="1"/>
      <c r="IBF142" s="1"/>
      <c r="IBG142" s="1"/>
      <c r="IBH142" s="1"/>
      <c r="IBI142" s="1"/>
      <c r="IBJ142" s="1"/>
      <c r="IBK142" s="1"/>
      <c r="IBL142" s="1"/>
      <c r="IBM142" s="1"/>
      <c r="IBN142" s="1"/>
      <c r="IBO142" s="1"/>
      <c r="IBP142" s="1"/>
      <c r="IBQ142" s="1"/>
      <c r="IBR142" s="1"/>
      <c r="IBS142" s="1"/>
      <c r="IBT142" s="1"/>
      <c r="IBU142" s="1"/>
      <c r="IBV142" s="1"/>
      <c r="IBW142" s="1"/>
      <c r="IBX142" s="1"/>
      <c r="IBY142" s="1"/>
      <c r="IBZ142" s="1"/>
      <c r="ICA142" s="1"/>
      <c r="ICB142" s="1"/>
      <c r="ICC142" s="1"/>
      <c r="ICD142" s="1"/>
      <c r="ICE142" s="1"/>
      <c r="ICF142" s="1"/>
      <c r="ICG142" s="1"/>
      <c r="ICH142" s="1"/>
      <c r="ICI142" s="1"/>
      <c r="ICJ142" s="1"/>
      <c r="ICK142" s="1"/>
      <c r="ICL142" s="1"/>
      <c r="ICM142" s="1"/>
      <c r="ICN142" s="1"/>
      <c r="ICO142" s="1"/>
      <c r="ICP142" s="1"/>
      <c r="ICQ142" s="1"/>
      <c r="ICR142" s="1"/>
      <c r="ICS142" s="1"/>
      <c r="ICT142" s="1"/>
      <c r="ICU142" s="1"/>
      <c r="ICV142" s="1"/>
      <c r="ICW142" s="1"/>
      <c r="ICX142" s="1"/>
      <c r="ICY142" s="1"/>
      <c r="ICZ142" s="1"/>
      <c r="IDA142" s="1"/>
      <c r="IDB142" s="1"/>
      <c r="IDC142" s="1"/>
      <c r="IDD142" s="1"/>
      <c r="IDE142" s="1"/>
      <c r="IDF142" s="1"/>
      <c r="IDG142" s="1"/>
      <c r="IDH142" s="1"/>
      <c r="IDI142" s="1"/>
      <c r="IDJ142" s="1"/>
      <c r="IDK142" s="1"/>
      <c r="IDL142" s="1"/>
      <c r="IDM142" s="1"/>
      <c r="IDN142" s="1"/>
      <c r="IDO142" s="1"/>
      <c r="IDP142" s="1"/>
      <c r="IDQ142" s="1"/>
      <c r="IDR142" s="1"/>
      <c r="IDS142" s="1"/>
      <c r="IDT142" s="1"/>
      <c r="IDU142" s="1"/>
      <c r="IDV142" s="1"/>
      <c r="IDW142" s="1"/>
      <c r="IDX142" s="1"/>
      <c r="IDY142" s="1"/>
      <c r="IDZ142" s="1"/>
      <c r="IEA142" s="1"/>
      <c r="IEB142" s="1"/>
      <c r="IEC142" s="1"/>
      <c r="IED142" s="1"/>
      <c r="IEE142" s="1"/>
      <c r="IEF142" s="1"/>
      <c r="IEG142" s="1"/>
      <c r="IEH142" s="1"/>
      <c r="IEI142" s="1"/>
      <c r="IEJ142" s="1"/>
      <c r="IEK142" s="1"/>
      <c r="IEL142" s="1"/>
      <c r="IEM142" s="1"/>
      <c r="IEN142" s="1"/>
      <c r="IEO142" s="1"/>
      <c r="IEP142" s="1"/>
      <c r="IEQ142" s="1"/>
      <c r="IER142" s="1"/>
      <c r="IES142" s="1"/>
      <c r="IET142" s="1"/>
      <c r="IEU142" s="1"/>
      <c r="IEV142" s="1"/>
      <c r="IEW142" s="1"/>
      <c r="IEX142" s="1"/>
      <c r="IEY142" s="1"/>
      <c r="IEZ142" s="1"/>
      <c r="IFA142" s="1"/>
      <c r="IFB142" s="1"/>
      <c r="IFC142" s="1"/>
      <c r="IFD142" s="1"/>
      <c r="IFE142" s="1"/>
      <c r="IFF142" s="1"/>
      <c r="IFG142" s="1"/>
      <c r="IFH142" s="1"/>
      <c r="IFI142" s="1"/>
      <c r="IFJ142" s="1"/>
      <c r="IFK142" s="1"/>
      <c r="IFL142" s="1"/>
      <c r="IFM142" s="1"/>
      <c r="IFN142" s="1"/>
      <c r="IFO142" s="1"/>
      <c r="IFP142" s="1"/>
      <c r="IFQ142" s="1"/>
      <c r="IFR142" s="1"/>
      <c r="IFS142" s="1"/>
      <c r="IFT142" s="1"/>
      <c r="IFU142" s="1"/>
      <c r="IFV142" s="1"/>
      <c r="IFW142" s="1"/>
      <c r="IFX142" s="1"/>
      <c r="IFY142" s="1"/>
      <c r="IFZ142" s="1"/>
      <c r="IGA142" s="1"/>
      <c r="IGB142" s="1"/>
      <c r="IGC142" s="1"/>
      <c r="IGD142" s="1"/>
      <c r="IGE142" s="1"/>
      <c r="IGF142" s="1"/>
      <c r="IGG142" s="1"/>
      <c r="IGH142" s="1"/>
      <c r="IGI142" s="1"/>
      <c r="IGJ142" s="1"/>
      <c r="IGK142" s="1"/>
      <c r="IGL142" s="1"/>
      <c r="IGM142" s="1"/>
      <c r="IGN142" s="1"/>
      <c r="IGO142" s="1"/>
      <c r="IGP142" s="1"/>
      <c r="IGQ142" s="1"/>
      <c r="IGR142" s="1"/>
      <c r="IGS142" s="1"/>
      <c r="IGT142" s="1"/>
      <c r="IGU142" s="1"/>
      <c r="IGV142" s="1"/>
      <c r="IGW142" s="1"/>
      <c r="IGX142" s="1"/>
      <c r="IGY142" s="1"/>
      <c r="IGZ142" s="1"/>
      <c r="IHA142" s="1"/>
      <c r="IHB142" s="1"/>
      <c r="IHC142" s="1"/>
      <c r="IHD142" s="1"/>
      <c r="IHE142" s="1"/>
      <c r="IHF142" s="1"/>
      <c r="IHG142" s="1"/>
      <c r="IHH142" s="1"/>
      <c r="IHI142" s="1"/>
      <c r="IHJ142" s="1"/>
      <c r="IHK142" s="1"/>
      <c r="IHL142" s="1"/>
      <c r="IHM142" s="1"/>
      <c r="IHN142" s="1"/>
      <c r="IHO142" s="1"/>
      <c r="IHP142" s="1"/>
      <c r="IHQ142" s="1"/>
      <c r="IHR142" s="1"/>
      <c r="IHS142" s="1"/>
      <c r="IHT142" s="1"/>
      <c r="IHU142" s="1"/>
      <c r="IHV142" s="1"/>
      <c r="IHW142" s="1"/>
      <c r="IHX142" s="1"/>
      <c r="IHY142" s="1"/>
      <c r="IHZ142" s="1"/>
      <c r="IIA142" s="1"/>
      <c r="IIB142" s="1"/>
      <c r="IIC142" s="1"/>
      <c r="IID142" s="1"/>
      <c r="IIE142" s="1"/>
      <c r="IIF142" s="1"/>
      <c r="IIG142" s="1"/>
      <c r="IIH142" s="1"/>
      <c r="III142" s="1"/>
      <c r="IIJ142" s="1"/>
      <c r="IIK142" s="1"/>
      <c r="IIL142" s="1"/>
      <c r="IIM142" s="1"/>
      <c r="IIN142" s="1"/>
      <c r="IIO142" s="1"/>
      <c r="IIP142" s="1"/>
      <c r="IIQ142" s="1"/>
      <c r="IIR142" s="1"/>
      <c r="IIS142" s="1"/>
      <c r="IIT142" s="1"/>
      <c r="IIU142" s="1"/>
      <c r="IIV142" s="1"/>
      <c r="IIW142" s="1"/>
      <c r="IIX142" s="1"/>
      <c r="IIY142" s="1"/>
      <c r="IIZ142" s="1"/>
      <c r="IJA142" s="1"/>
      <c r="IJB142" s="1"/>
      <c r="IJC142" s="1"/>
      <c r="IJD142" s="1"/>
      <c r="IJE142" s="1"/>
      <c r="IJF142" s="1"/>
      <c r="IJG142" s="1"/>
      <c r="IJH142" s="1"/>
      <c r="IJI142" s="1"/>
      <c r="IJJ142" s="1"/>
      <c r="IJK142" s="1"/>
      <c r="IJL142" s="1"/>
      <c r="IJM142" s="1"/>
      <c r="IJN142" s="1"/>
      <c r="IJO142" s="1"/>
      <c r="IJP142" s="1"/>
      <c r="IJQ142" s="1"/>
      <c r="IJR142" s="1"/>
      <c r="IJS142" s="1"/>
      <c r="IJT142" s="1"/>
      <c r="IJU142" s="1"/>
      <c r="IJV142" s="1"/>
      <c r="IJW142" s="1"/>
      <c r="IJX142" s="1"/>
      <c r="IJY142" s="1"/>
      <c r="IJZ142" s="1"/>
      <c r="IKA142" s="1"/>
      <c r="IKB142" s="1"/>
      <c r="IKC142" s="1"/>
      <c r="IKD142" s="1"/>
      <c r="IKE142" s="1"/>
      <c r="IKF142" s="1"/>
      <c r="IKG142" s="1"/>
      <c r="IKH142" s="1"/>
      <c r="IKI142" s="1"/>
      <c r="IKJ142" s="1"/>
      <c r="IKK142" s="1"/>
      <c r="IKL142" s="1"/>
      <c r="IKM142" s="1"/>
      <c r="IKN142" s="1"/>
      <c r="IKO142" s="1"/>
      <c r="IKP142" s="1"/>
      <c r="IKQ142" s="1"/>
      <c r="IKR142" s="1"/>
      <c r="IKS142" s="1"/>
      <c r="IKT142" s="1"/>
      <c r="IKU142" s="1"/>
      <c r="IKV142" s="1"/>
      <c r="IKW142" s="1"/>
      <c r="IKX142" s="1"/>
      <c r="IKY142" s="1"/>
      <c r="IKZ142" s="1"/>
      <c r="ILA142" s="1"/>
      <c r="ILB142" s="1"/>
      <c r="ILC142" s="1"/>
      <c r="ILD142" s="1"/>
      <c r="ILE142" s="1"/>
      <c r="ILF142" s="1"/>
      <c r="ILG142" s="1"/>
      <c r="ILH142" s="1"/>
      <c r="ILI142" s="1"/>
      <c r="ILJ142" s="1"/>
      <c r="ILK142" s="1"/>
      <c r="ILL142" s="1"/>
      <c r="ILM142" s="1"/>
      <c r="ILN142" s="1"/>
      <c r="ILO142" s="1"/>
      <c r="ILP142" s="1"/>
      <c r="ILQ142" s="1"/>
      <c r="ILR142" s="1"/>
      <c r="ILS142" s="1"/>
      <c r="ILT142" s="1"/>
      <c r="ILU142" s="1"/>
      <c r="ILV142" s="1"/>
      <c r="ILW142" s="1"/>
      <c r="ILX142" s="1"/>
      <c r="ILY142" s="1"/>
      <c r="ILZ142" s="1"/>
      <c r="IMA142" s="1"/>
      <c r="IMB142" s="1"/>
      <c r="IMC142" s="1"/>
      <c r="IMD142" s="1"/>
      <c r="IME142" s="1"/>
      <c r="IMF142" s="1"/>
      <c r="IMG142" s="1"/>
      <c r="IMH142" s="1"/>
      <c r="IMI142" s="1"/>
      <c r="IMJ142" s="1"/>
      <c r="IMK142" s="1"/>
      <c r="IML142" s="1"/>
      <c r="IMM142" s="1"/>
      <c r="IMN142" s="1"/>
      <c r="IMO142" s="1"/>
      <c r="IMP142" s="1"/>
      <c r="IMQ142" s="1"/>
      <c r="IMR142" s="1"/>
      <c r="IMS142" s="1"/>
      <c r="IMT142" s="1"/>
      <c r="IMU142" s="1"/>
      <c r="IMV142" s="1"/>
      <c r="IMW142" s="1"/>
      <c r="IMX142" s="1"/>
      <c r="IMY142" s="1"/>
      <c r="IMZ142" s="1"/>
      <c r="INA142" s="1"/>
      <c r="INB142" s="1"/>
      <c r="INC142" s="1"/>
      <c r="IND142" s="1"/>
      <c r="INE142" s="1"/>
      <c r="INF142" s="1"/>
      <c r="ING142" s="1"/>
      <c r="INH142" s="1"/>
      <c r="INI142" s="1"/>
      <c r="INJ142" s="1"/>
      <c r="INK142" s="1"/>
      <c r="INL142" s="1"/>
      <c r="INM142" s="1"/>
      <c r="INN142" s="1"/>
      <c r="INO142" s="1"/>
      <c r="INP142" s="1"/>
      <c r="INQ142" s="1"/>
      <c r="INR142" s="1"/>
      <c r="INS142" s="1"/>
      <c r="INT142" s="1"/>
      <c r="INU142" s="1"/>
      <c r="INV142" s="1"/>
      <c r="INW142" s="1"/>
      <c r="INX142" s="1"/>
      <c r="INY142" s="1"/>
      <c r="INZ142" s="1"/>
      <c r="IOA142" s="1"/>
      <c r="IOB142" s="1"/>
      <c r="IOC142" s="1"/>
      <c r="IOD142" s="1"/>
      <c r="IOE142" s="1"/>
      <c r="IOF142" s="1"/>
      <c r="IOG142" s="1"/>
      <c r="IOH142" s="1"/>
      <c r="IOI142" s="1"/>
      <c r="IOJ142" s="1"/>
      <c r="IOK142" s="1"/>
      <c r="IOL142" s="1"/>
      <c r="IOM142" s="1"/>
      <c r="ION142" s="1"/>
      <c r="IOO142" s="1"/>
      <c r="IOP142" s="1"/>
      <c r="IOQ142" s="1"/>
      <c r="IOR142" s="1"/>
      <c r="IOS142" s="1"/>
      <c r="IOT142" s="1"/>
      <c r="IOU142" s="1"/>
      <c r="IOV142" s="1"/>
      <c r="IOW142" s="1"/>
      <c r="IOX142" s="1"/>
      <c r="IOY142" s="1"/>
      <c r="IOZ142" s="1"/>
      <c r="IPA142" s="1"/>
      <c r="IPB142" s="1"/>
      <c r="IPC142" s="1"/>
      <c r="IPD142" s="1"/>
      <c r="IPE142" s="1"/>
      <c r="IPF142" s="1"/>
      <c r="IPG142" s="1"/>
      <c r="IPH142" s="1"/>
      <c r="IPI142" s="1"/>
      <c r="IPJ142" s="1"/>
      <c r="IPK142" s="1"/>
      <c r="IPL142" s="1"/>
      <c r="IPM142" s="1"/>
      <c r="IPN142" s="1"/>
      <c r="IPO142" s="1"/>
      <c r="IPP142" s="1"/>
      <c r="IPQ142" s="1"/>
      <c r="IPR142" s="1"/>
      <c r="IPS142" s="1"/>
      <c r="IPT142" s="1"/>
      <c r="IPU142" s="1"/>
      <c r="IPV142" s="1"/>
      <c r="IPW142" s="1"/>
      <c r="IPX142" s="1"/>
      <c r="IPY142" s="1"/>
      <c r="IPZ142" s="1"/>
      <c r="IQA142" s="1"/>
      <c r="IQB142" s="1"/>
      <c r="IQC142" s="1"/>
      <c r="IQD142" s="1"/>
      <c r="IQE142" s="1"/>
      <c r="IQF142" s="1"/>
      <c r="IQG142" s="1"/>
      <c r="IQH142" s="1"/>
      <c r="IQI142" s="1"/>
      <c r="IQJ142" s="1"/>
      <c r="IQK142" s="1"/>
      <c r="IQL142" s="1"/>
      <c r="IQM142" s="1"/>
      <c r="IQN142" s="1"/>
      <c r="IQO142" s="1"/>
      <c r="IQP142" s="1"/>
      <c r="IQQ142" s="1"/>
      <c r="IQR142" s="1"/>
      <c r="IQS142" s="1"/>
      <c r="IQT142" s="1"/>
      <c r="IQU142" s="1"/>
      <c r="IQV142" s="1"/>
      <c r="IQW142" s="1"/>
      <c r="IQX142" s="1"/>
      <c r="IQY142" s="1"/>
      <c r="IQZ142" s="1"/>
      <c r="IRA142" s="1"/>
      <c r="IRB142" s="1"/>
      <c r="IRC142" s="1"/>
      <c r="IRD142" s="1"/>
      <c r="IRE142" s="1"/>
      <c r="IRF142" s="1"/>
      <c r="IRG142" s="1"/>
      <c r="IRH142" s="1"/>
      <c r="IRI142" s="1"/>
      <c r="IRJ142" s="1"/>
      <c r="IRK142" s="1"/>
      <c r="IRL142" s="1"/>
      <c r="IRM142" s="1"/>
      <c r="IRN142" s="1"/>
      <c r="IRO142" s="1"/>
      <c r="IRP142" s="1"/>
      <c r="IRQ142" s="1"/>
      <c r="IRR142" s="1"/>
      <c r="IRS142" s="1"/>
      <c r="IRT142" s="1"/>
      <c r="IRU142" s="1"/>
      <c r="IRV142" s="1"/>
      <c r="IRW142" s="1"/>
      <c r="IRX142" s="1"/>
      <c r="IRY142" s="1"/>
      <c r="IRZ142" s="1"/>
      <c r="ISA142" s="1"/>
      <c r="ISB142" s="1"/>
      <c r="ISC142" s="1"/>
      <c r="ISD142" s="1"/>
      <c r="ISE142" s="1"/>
      <c r="ISF142" s="1"/>
      <c r="ISG142" s="1"/>
      <c r="ISH142" s="1"/>
      <c r="ISI142" s="1"/>
      <c r="ISJ142" s="1"/>
      <c r="ISK142" s="1"/>
      <c r="ISL142" s="1"/>
      <c r="ISM142" s="1"/>
      <c r="ISN142" s="1"/>
      <c r="ISO142" s="1"/>
      <c r="ISP142" s="1"/>
      <c r="ISQ142" s="1"/>
      <c r="ISR142" s="1"/>
      <c r="ISS142" s="1"/>
      <c r="IST142" s="1"/>
      <c r="ISU142" s="1"/>
      <c r="ISV142" s="1"/>
      <c r="ISW142" s="1"/>
      <c r="ISX142" s="1"/>
      <c r="ISY142" s="1"/>
      <c r="ISZ142" s="1"/>
      <c r="ITA142" s="1"/>
      <c r="ITB142" s="1"/>
      <c r="ITC142" s="1"/>
      <c r="ITD142" s="1"/>
      <c r="ITE142" s="1"/>
      <c r="ITF142" s="1"/>
      <c r="ITG142" s="1"/>
      <c r="ITH142" s="1"/>
      <c r="ITI142" s="1"/>
      <c r="ITJ142" s="1"/>
      <c r="ITK142" s="1"/>
      <c r="ITL142" s="1"/>
      <c r="ITM142" s="1"/>
      <c r="ITN142" s="1"/>
      <c r="ITO142" s="1"/>
      <c r="ITP142" s="1"/>
      <c r="ITQ142" s="1"/>
      <c r="ITR142" s="1"/>
      <c r="ITS142" s="1"/>
      <c r="ITT142" s="1"/>
      <c r="ITU142" s="1"/>
      <c r="ITV142" s="1"/>
      <c r="ITW142" s="1"/>
      <c r="ITX142" s="1"/>
      <c r="ITY142" s="1"/>
      <c r="ITZ142" s="1"/>
      <c r="IUA142" s="1"/>
      <c r="IUB142" s="1"/>
      <c r="IUC142" s="1"/>
      <c r="IUD142" s="1"/>
      <c r="IUE142" s="1"/>
      <c r="IUF142" s="1"/>
      <c r="IUG142" s="1"/>
      <c r="IUH142" s="1"/>
      <c r="IUI142" s="1"/>
      <c r="IUJ142" s="1"/>
      <c r="IUK142" s="1"/>
      <c r="IUL142" s="1"/>
      <c r="IUM142" s="1"/>
      <c r="IUN142" s="1"/>
      <c r="IUO142" s="1"/>
      <c r="IUP142" s="1"/>
      <c r="IUQ142" s="1"/>
      <c r="IUR142" s="1"/>
      <c r="IUS142" s="1"/>
      <c r="IUT142" s="1"/>
      <c r="IUU142" s="1"/>
      <c r="IUV142" s="1"/>
      <c r="IUW142" s="1"/>
      <c r="IUX142" s="1"/>
      <c r="IUY142" s="1"/>
      <c r="IUZ142" s="1"/>
      <c r="IVA142" s="1"/>
      <c r="IVB142" s="1"/>
      <c r="IVC142" s="1"/>
      <c r="IVD142" s="1"/>
      <c r="IVE142" s="1"/>
      <c r="IVF142" s="1"/>
      <c r="IVG142" s="1"/>
      <c r="IVH142" s="1"/>
      <c r="IVI142" s="1"/>
      <c r="IVJ142" s="1"/>
      <c r="IVK142" s="1"/>
      <c r="IVL142" s="1"/>
      <c r="IVM142" s="1"/>
      <c r="IVN142" s="1"/>
      <c r="IVO142" s="1"/>
      <c r="IVP142" s="1"/>
      <c r="IVQ142" s="1"/>
      <c r="IVR142" s="1"/>
      <c r="IVS142" s="1"/>
      <c r="IVT142" s="1"/>
      <c r="IVU142" s="1"/>
      <c r="IVV142" s="1"/>
      <c r="IVW142" s="1"/>
      <c r="IVX142" s="1"/>
      <c r="IVY142" s="1"/>
      <c r="IVZ142" s="1"/>
      <c r="IWA142" s="1"/>
      <c r="IWB142" s="1"/>
      <c r="IWC142" s="1"/>
      <c r="IWD142" s="1"/>
      <c r="IWE142" s="1"/>
      <c r="IWF142" s="1"/>
      <c r="IWG142" s="1"/>
      <c r="IWH142" s="1"/>
      <c r="IWI142" s="1"/>
      <c r="IWJ142" s="1"/>
      <c r="IWK142" s="1"/>
      <c r="IWL142" s="1"/>
      <c r="IWM142" s="1"/>
      <c r="IWN142" s="1"/>
      <c r="IWO142" s="1"/>
      <c r="IWP142" s="1"/>
      <c r="IWQ142" s="1"/>
      <c r="IWR142" s="1"/>
      <c r="IWS142" s="1"/>
      <c r="IWT142" s="1"/>
      <c r="IWU142" s="1"/>
      <c r="IWV142" s="1"/>
      <c r="IWW142" s="1"/>
      <c r="IWX142" s="1"/>
      <c r="IWY142" s="1"/>
      <c r="IWZ142" s="1"/>
      <c r="IXA142" s="1"/>
      <c r="IXB142" s="1"/>
      <c r="IXC142" s="1"/>
      <c r="IXD142" s="1"/>
      <c r="IXE142" s="1"/>
      <c r="IXF142" s="1"/>
      <c r="IXG142" s="1"/>
      <c r="IXH142" s="1"/>
      <c r="IXI142" s="1"/>
      <c r="IXJ142" s="1"/>
      <c r="IXK142" s="1"/>
      <c r="IXL142" s="1"/>
      <c r="IXM142" s="1"/>
      <c r="IXN142" s="1"/>
      <c r="IXO142" s="1"/>
      <c r="IXP142" s="1"/>
      <c r="IXQ142" s="1"/>
      <c r="IXR142" s="1"/>
      <c r="IXS142" s="1"/>
      <c r="IXT142" s="1"/>
      <c r="IXU142" s="1"/>
      <c r="IXV142" s="1"/>
      <c r="IXW142" s="1"/>
      <c r="IXX142" s="1"/>
      <c r="IXY142" s="1"/>
      <c r="IXZ142" s="1"/>
      <c r="IYA142" s="1"/>
      <c r="IYB142" s="1"/>
      <c r="IYC142" s="1"/>
      <c r="IYD142" s="1"/>
      <c r="IYE142" s="1"/>
      <c r="IYF142" s="1"/>
      <c r="IYG142" s="1"/>
      <c r="IYH142" s="1"/>
      <c r="IYI142" s="1"/>
      <c r="IYJ142" s="1"/>
      <c r="IYK142" s="1"/>
      <c r="IYL142" s="1"/>
      <c r="IYM142" s="1"/>
      <c r="IYN142" s="1"/>
      <c r="IYO142" s="1"/>
      <c r="IYP142" s="1"/>
      <c r="IYQ142" s="1"/>
      <c r="IYR142" s="1"/>
      <c r="IYS142" s="1"/>
      <c r="IYT142" s="1"/>
      <c r="IYU142" s="1"/>
      <c r="IYV142" s="1"/>
      <c r="IYW142" s="1"/>
      <c r="IYX142" s="1"/>
      <c r="IYY142" s="1"/>
      <c r="IYZ142" s="1"/>
      <c r="IZA142" s="1"/>
      <c r="IZB142" s="1"/>
      <c r="IZC142" s="1"/>
      <c r="IZD142" s="1"/>
      <c r="IZE142" s="1"/>
      <c r="IZF142" s="1"/>
      <c r="IZG142" s="1"/>
      <c r="IZH142" s="1"/>
      <c r="IZI142" s="1"/>
      <c r="IZJ142" s="1"/>
      <c r="IZK142" s="1"/>
      <c r="IZL142" s="1"/>
      <c r="IZM142" s="1"/>
      <c r="IZN142" s="1"/>
      <c r="IZO142" s="1"/>
      <c r="IZP142" s="1"/>
      <c r="IZQ142" s="1"/>
      <c r="IZR142" s="1"/>
      <c r="IZS142" s="1"/>
      <c r="IZT142" s="1"/>
      <c r="IZU142" s="1"/>
      <c r="IZV142" s="1"/>
      <c r="IZW142" s="1"/>
      <c r="IZX142" s="1"/>
      <c r="IZY142" s="1"/>
      <c r="IZZ142" s="1"/>
      <c r="JAA142" s="1"/>
      <c r="JAB142" s="1"/>
      <c r="JAC142" s="1"/>
      <c r="JAD142" s="1"/>
      <c r="JAE142" s="1"/>
      <c r="JAF142" s="1"/>
      <c r="JAG142" s="1"/>
      <c r="JAH142" s="1"/>
      <c r="JAI142" s="1"/>
      <c r="JAJ142" s="1"/>
      <c r="JAK142" s="1"/>
      <c r="JAL142" s="1"/>
      <c r="JAM142" s="1"/>
      <c r="JAN142" s="1"/>
      <c r="JAO142" s="1"/>
      <c r="JAP142" s="1"/>
      <c r="JAQ142" s="1"/>
      <c r="JAR142" s="1"/>
      <c r="JAS142" s="1"/>
      <c r="JAT142" s="1"/>
      <c r="JAU142" s="1"/>
      <c r="JAV142" s="1"/>
      <c r="JAW142" s="1"/>
      <c r="JAX142" s="1"/>
      <c r="JAY142" s="1"/>
      <c r="JAZ142" s="1"/>
      <c r="JBA142" s="1"/>
      <c r="JBB142" s="1"/>
      <c r="JBC142" s="1"/>
      <c r="JBD142" s="1"/>
      <c r="JBE142" s="1"/>
      <c r="JBF142" s="1"/>
      <c r="JBG142" s="1"/>
      <c r="JBH142" s="1"/>
      <c r="JBI142" s="1"/>
      <c r="JBJ142" s="1"/>
      <c r="JBK142" s="1"/>
      <c r="JBL142" s="1"/>
      <c r="JBM142" s="1"/>
      <c r="JBN142" s="1"/>
      <c r="JBO142" s="1"/>
      <c r="JBP142" s="1"/>
      <c r="JBQ142" s="1"/>
      <c r="JBR142" s="1"/>
      <c r="JBS142" s="1"/>
      <c r="JBT142" s="1"/>
      <c r="JBU142" s="1"/>
      <c r="JBV142" s="1"/>
      <c r="JBW142" s="1"/>
      <c r="JBX142" s="1"/>
      <c r="JBY142" s="1"/>
      <c r="JBZ142" s="1"/>
      <c r="JCA142" s="1"/>
      <c r="JCB142" s="1"/>
      <c r="JCC142" s="1"/>
      <c r="JCD142" s="1"/>
      <c r="JCE142" s="1"/>
      <c r="JCF142" s="1"/>
      <c r="JCG142" s="1"/>
      <c r="JCH142" s="1"/>
      <c r="JCI142" s="1"/>
      <c r="JCJ142" s="1"/>
      <c r="JCK142" s="1"/>
      <c r="JCL142" s="1"/>
      <c r="JCM142" s="1"/>
      <c r="JCN142" s="1"/>
      <c r="JCO142" s="1"/>
      <c r="JCP142" s="1"/>
      <c r="JCQ142" s="1"/>
      <c r="JCR142" s="1"/>
      <c r="JCS142" s="1"/>
      <c r="JCT142" s="1"/>
      <c r="JCU142" s="1"/>
      <c r="JCV142" s="1"/>
      <c r="JCW142" s="1"/>
      <c r="JCX142" s="1"/>
      <c r="JCY142" s="1"/>
      <c r="JCZ142" s="1"/>
      <c r="JDA142" s="1"/>
      <c r="JDB142" s="1"/>
      <c r="JDC142" s="1"/>
      <c r="JDD142" s="1"/>
      <c r="JDE142" s="1"/>
      <c r="JDF142" s="1"/>
      <c r="JDG142" s="1"/>
      <c r="JDH142" s="1"/>
      <c r="JDI142" s="1"/>
      <c r="JDJ142" s="1"/>
      <c r="JDK142" s="1"/>
      <c r="JDL142" s="1"/>
      <c r="JDM142" s="1"/>
      <c r="JDN142" s="1"/>
      <c r="JDO142" s="1"/>
      <c r="JDP142" s="1"/>
      <c r="JDQ142" s="1"/>
      <c r="JDR142" s="1"/>
      <c r="JDS142" s="1"/>
      <c r="JDT142" s="1"/>
      <c r="JDU142" s="1"/>
      <c r="JDV142" s="1"/>
      <c r="JDW142" s="1"/>
      <c r="JDX142" s="1"/>
      <c r="JDY142" s="1"/>
      <c r="JDZ142" s="1"/>
      <c r="JEA142" s="1"/>
      <c r="JEB142" s="1"/>
      <c r="JEC142" s="1"/>
      <c r="JED142" s="1"/>
      <c r="JEE142" s="1"/>
      <c r="JEF142" s="1"/>
      <c r="JEG142" s="1"/>
      <c r="JEH142" s="1"/>
      <c r="JEI142" s="1"/>
      <c r="JEJ142" s="1"/>
      <c r="JEK142" s="1"/>
      <c r="JEL142" s="1"/>
      <c r="JEM142" s="1"/>
      <c r="JEN142" s="1"/>
      <c r="JEO142" s="1"/>
      <c r="JEP142" s="1"/>
      <c r="JEQ142" s="1"/>
      <c r="JER142" s="1"/>
      <c r="JES142" s="1"/>
      <c r="JET142" s="1"/>
      <c r="JEU142" s="1"/>
      <c r="JEV142" s="1"/>
      <c r="JEW142" s="1"/>
      <c r="JEX142" s="1"/>
      <c r="JEY142" s="1"/>
      <c r="JEZ142" s="1"/>
      <c r="JFA142" s="1"/>
      <c r="JFB142" s="1"/>
      <c r="JFC142" s="1"/>
      <c r="JFD142" s="1"/>
      <c r="JFE142" s="1"/>
      <c r="JFF142" s="1"/>
      <c r="JFG142" s="1"/>
      <c r="JFH142" s="1"/>
      <c r="JFI142" s="1"/>
      <c r="JFJ142" s="1"/>
      <c r="JFK142" s="1"/>
      <c r="JFL142" s="1"/>
      <c r="JFM142" s="1"/>
      <c r="JFN142" s="1"/>
      <c r="JFO142" s="1"/>
      <c r="JFP142" s="1"/>
      <c r="JFQ142" s="1"/>
      <c r="JFR142" s="1"/>
      <c r="JFS142" s="1"/>
      <c r="JFT142" s="1"/>
      <c r="JFU142" s="1"/>
      <c r="JFV142" s="1"/>
      <c r="JFW142" s="1"/>
      <c r="JFX142" s="1"/>
      <c r="JFY142" s="1"/>
      <c r="JFZ142" s="1"/>
      <c r="JGA142" s="1"/>
      <c r="JGB142" s="1"/>
      <c r="JGC142" s="1"/>
      <c r="JGD142" s="1"/>
      <c r="JGE142" s="1"/>
      <c r="JGF142" s="1"/>
      <c r="JGG142" s="1"/>
      <c r="JGH142" s="1"/>
      <c r="JGI142" s="1"/>
      <c r="JGJ142" s="1"/>
      <c r="JGK142" s="1"/>
      <c r="JGL142" s="1"/>
      <c r="JGM142" s="1"/>
      <c r="JGN142" s="1"/>
      <c r="JGO142" s="1"/>
      <c r="JGP142" s="1"/>
      <c r="JGQ142" s="1"/>
      <c r="JGR142" s="1"/>
      <c r="JGS142" s="1"/>
      <c r="JGT142" s="1"/>
      <c r="JGU142" s="1"/>
      <c r="JGV142" s="1"/>
      <c r="JGW142" s="1"/>
      <c r="JGX142" s="1"/>
      <c r="JGY142" s="1"/>
      <c r="JGZ142" s="1"/>
      <c r="JHA142" s="1"/>
      <c r="JHB142" s="1"/>
      <c r="JHC142" s="1"/>
      <c r="JHD142" s="1"/>
      <c r="JHE142" s="1"/>
      <c r="JHF142" s="1"/>
      <c r="JHG142" s="1"/>
      <c r="JHH142" s="1"/>
      <c r="JHI142" s="1"/>
      <c r="JHJ142" s="1"/>
      <c r="JHK142" s="1"/>
      <c r="JHL142" s="1"/>
      <c r="JHM142" s="1"/>
      <c r="JHN142" s="1"/>
      <c r="JHO142" s="1"/>
      <c r="JHP142" s="1"/>
      <c r="JHQ142" s="1"/>
      <c r="JHR142" s="1"/>
      <c r="JHS142" s="1"/>
      <c r="JHT142" s="1"/>
      <c r="JHU142" s="1"/>
      <c r="JHV142" s="1"/>
      <c r="JHW142" s="1"/>
      <c r="JHX142" s="1"/>
      <c r="JHY142" s="1"/>
      <c r="JHZ142" s="1"/>
      <c r="JIA142" s="1"/>
      <c r="JIB142" s="1"/>
      <c r="JIC142" s="1"/>
      <c r="JID142" s="1"/>
      <c r="JIE142" s="1"/>
      <c r="JIF142" s="1"/>
      <c r="JIG142" s="1"/>
      <c r="JIH142" s="1"/>
      <c r="JII142" s="1"/>
      <c r="JIJ142" s="1"/>
      <c r="JIK142" s="1"/>
      <c r="JIL142" s="1"/>
      <c r="JIM142" s="1"/>
      <c r="JIN142" s="1"/>
      <c r="JIO142" s="1"/>
      <c r="JIP142" s="1"/>
      <c r="JIQ142" s="1"/>
      <c r="JIR142" s="1"/>
      <c r="JIS142" s="1"/>
      <c r="JIT142" s="1"/>
      <c r="JIU142" s="1"/>
      <c r="JIV142" s="1"/>
      <c r="JIW142" s="1"/>
      <c r="JIX142" s="1"/>
      <c r="JIY142" s="1"/>
      <c r="JIZ142" s="1"/>
      <c r="JJA142" s="1"/>
      <c r="JJB142" s="1"/>
      <c r="JJC142" s="1"/>
      <c r="JJD142" s="1"/>
      <c r="JJE142" s="1"/>
      <c r="JJF142" s="1"/>
      <c r="JJG142" s="1"/>
      <c r="JJH142" s="1"/>
      <c r="JJI142" s="1"/>
      <c r="JJJ142" s="1"/>
      <c r="JJK142" s="1"/>
      <c r="JJL142" s="1"/>
      <c r="JJM142" s="1"/>
      <c r="JJN142" s="1"/>
      <c r="JJO142" s="1"/>
      <c r="JJP142" s="1"/>
      <c r="JJQ142" s="1"/>
      <c r="JJR142" s="1"/>
      <c r="JJS142" s="1"/>
      <c r="JJT142" s="1"/>
      <c r="JJU142" s="1"/>
      <c r="JJV142" s="1"/>
      <c r="JJW142" s="1"/>
      <c r="JJX142" s="1"/>
      <c r="JJY142" s="1"/>
      <c r="JJZ142" s="1"/>
      <c r="JKA142" s="1"/>
      <c r="JKB142" s="1"/>
      <c r="JKC142" s="1"/>
      <c r="JKD142" s="1"/>
      <c r="JKE142" s="1"/>
      <c r="JKF142" s="1"/>
      <c r="JKG142" s="1"/>
      <c r="JKH142" s="1"/>
      <c r="JKI142" s="1"/>
      <c r="JKJ142" s="1"/>
      <c r="JKK142" s="1"/>
      <c r="JKL142" s="1"/>
      <c r="JKM142" s="1"/>
      <c r="JKN142" s="1"/>
      <c r="JKO142" s="1"/>
      <c r="JKP142" s="1"/>
      <c r="JKQ142" s="1"/>
      <c r="JKR142" s="1"/>
      <c r="JKS142" s="1"/>
      <c r="JKT142" s="1"/>
      <c r="JKU142" s="1"/>
      <c r="JKV142" s="1"/>
      <c r="JKW142" s="1"/>
      <c r="JKX142" s="1"/>
      <c r="JKY142" s="1"/>
      <c r="JKZ142" s="1"/>
      <c r="JLA142" s="1"/>
      <c r="JLB142" s="1"/>
      <c r="JLC142" s="1"/>
      <c r="JLD142" s="1"/>
      <c r="JLE142" s="1"/>
      <c r="JLF142" s="1"/>
      <c r="JLG142" s="1"/>
      <c r="JLH142" s="1"/>
      <c r="JLI142" s="1"/>
      <c r="JLJ142" s="1"/>
      <c r="JLK142" s="1"/>
      <c r="JLL142" s="1"/>
      <c r="JLM142" s="1"/>
      <c r="JLN142" s="1"/>
      <c r="JLO142" s="1"/>
      <c r="JLP142" s="1"/>
      <c r="JLQ142" s="1"/>
      <c r="JLR142" s="1"/>
      <c r="JLS142" s="1"/>
      <c r="JLT142" s="1"/>
      <c r="JLU142" s="1"/>
      <c r="JLV142" s="1"/>
      <c r="JLW142" s="1"/>
      <c r="JLX142" s="1"/>
      <c r="JLY142" s="1"/>
      <c r="JLZ142" s="1"/>
      <c r="JMA142" s="1"/>
      <c r="JMB142" s="1"/>
      <c r="JMC142" s="1"/>
      <c r="JMD142" s="1"/>
      <c r="JME142" s="1"/>
      <c r="JMF142" s="1"/>
      <c r="JMG142" s="1"/>
      <c r="JMH142" s="1"/>
      <c r="JMI142" s="1"/>
      <c r="JMJ142" s="1"/>
      <c r="JMK142" s="1"/>
      <c r="JML142" s="1"/>
      <c r="JMM142" s="1"/>
      <c r="JMN142" s="1"/>
      <c r="JMO142" s="1"/>
      <c r="JMP142" s="1"/>
      <c r="JMQ142" s="1"/>
      <c r="JMR142" s="1"/>
      <c r="JMS142" s="1"/>
      <c r="JMT142" s="1"/>
      <c r="JMU142" s="1"/>
      <c r="JMV142" s="1"/>
      <c r="JMW142" s="1"/>
      <c r="JMX142" s="1"/>
      <c r="JMY142" s="1"/>
      <c r="JMZ142" s="1"/>
      <c r="JNA142" s="1"/>
      <c r="JNB142" s="1"/>
      <c r="JNC142" s="1"/>
      <c r="JND142" s="1"/>
      <c r="JNE142" s="1"/>
      <c r="JNF142" s="1"/>
      <c r="JNG142" s="1"/>
      <c r="JNH142" s="1"/>
      <c r="JNI142" s="1"/>
      <c r="JNJ142" s="1"/>
      <c r="JNK142" s="1"/>
      <c r="JNL142" s="1"/>
      <c r="JNM142" s="1"/>
      <c r="JNN142" s="1"/>
      <c r="JNO142" s="1"/>
      <c r="JNP142" s="1"/>
      <c r="JNQ142" s="1"/>
      <c r="JNR142" s="1"/>
      <c r="JNS142" s="1"/>
      <c r="JNT142" s="1"/>
      <c r="JNU142" s="1"/>
      <c r="JNV142" s="1"/>
      <c r="JNW142" s="1"/>
      <c r="JNX142" s="1"/>
      <c r="JNY142" s="1"/>
      <c r="JNZ142" s="1"/>
      <c r="JOA142" s="1"/>
      <c r="JOB142" s="1"/>
      <c r="JOC142" s="1"/>
      <c r="JOD142" s="1"/>
      <c r="JOE142" s="1"/>
      <c r="JOF142" s="1"/>
      <c r="JOG142" s="1"/>
      <c r="JOH142" s="1"/>
      <c r="JOI142" s="1"/>
      <c r="JOJ142" s="1"/>
      <c r="JOK142" s="1"/>
      <c r="JOL142" s="1"/>
      <c r="JOM142" s="1"/>
      <c r="JON142" s="1"/>
      <c r="JOO142" s="1"/>
      <c r="JOP142" s="1"/>
      <c r="JOQ142" s="1"/>
      <c r="JOR142" s="1"/>
      <c r="JOS142" s="1"/>
      <c r="JOT142" s="1"/>
      <c r="JOU142" s="1"/>
      <c r="JOV142" s="1"/>
      <c r="JOW142" s="1"/>
      <c r="JOX142" s="1"/>
      <c r="JOY142" s="1"/>
      <c r="JOZ142" s="1"/>
      <c r="JPA142" s="1"/>
      <c r="JPB142" s="1"/>
      <c r="JPC142" s="1"/>
      <c r="JPD142" s="1"/>
      <c r="JPE142" s="1"/>
      <c r="JPF142" s="1"/>
      <c r="JPG142" s="1"/>
      <c r="JPH142" s="1"/>
      <c r="JPI142" s="1"/>
      <c r="JPJ142" s="1"/>
      <c r="JPK142" s="1"/>
      <c r="JPL142" s="1"/>
      <c r="JPM142" s="1"/>
      <c r="JPN142" s="1"/>
      <c r="JPO142" s="1"/>
      <c r="JPP142" s="1"/>
      <c r="JPQ142" s="1"/>
      <c r="JPR142" s="1"/>
      <c r="JPS142" s="1"/>
      <c r="JPT142" s="1"/>
      <c r="JPU142" s="1"/>
      <c r="JPV142" s="1"/>
      <c r="JPW142" s="1"/>
      <c r="JPX142" s="1"/>
      <c r="JPY142" s="1"/>
      <c r="JPZ142" s="1"/>
      <c r="JQA142" s="1"/>
      <c r="JQB142" s="1"/>
      <c r="JQC142" s="1"/>
      <c r="JQD142" s="1"/>
      <c r="JQE142" s="1"/>
      <c r="JQF142" s="1"/>
      <c r="JQG142" s="1"/>
      <c r="JQH142" s="1"/>
      <c r="JQI142" s="1"/>
      <c r="JQJ142" s="1"/>
      <c r="JQK142" s="1"/>
      <c r="JQL142" s="1"/>
      <c r="JQM142" s="1"/>
      <c r="JQN142" s="1"/>
      <c r="JQO142" s="1"/>
      <c r="JQP142" s="1"/>
      <c r="JQQ142" s="1"/>
      <c r="JQR142" s="1"/>
      <c r="JQS142" s="1"/>
      <c r="JQT142" s="1"/>
      <c r="JQU142" s="1"/>
      <c r="JQV142" s="1"/>
      <c r="JQW142" s="1"/>
      <c r="JQX142" s="1"/>
      <c r="JQY142" s="1"/>
      <c r="JQZ142" s="1"/>
      <c r="JRA142" s="1"/>
      <c r="JRB142" s="1"/>
      <c r="JRC142" s="1"/>
      <c r="JRD142" s="1"/>
      <c r="JRE142" s="1"/>
      <c r="JRF142" s="1"/>
      <c r="JRG142" s="1"/>
      <c r="JRH142" s="1"/>
      <c r="JRI142" s="1"/>
      <c r="JRJ142" s="1"/>
      <c r="JRK142" s="1"/>
      <c r="JRL142" s="1"/>
      <c r="JRM142" s="1"/>
      <c r="JRN142" s="1"/>
      <c r="JRO142" s="1"/>
      <c r="JRP142" s="1"/>
      <c r="JRQ142" s="1"/>
      <c r="JRR142" s="1"/>
      <c r="JRS142" s="1"/>
      <c r="JRT142" s="1"/>
      <c r="JRU142" s="1"/>
      <c r="JRV142" s="1"/>
      <c r="JRW142" s="1"/>
      <c r="JRX142" s="1"/>
      <c r="JRY142" s="1"/>
      <c r="JRZ142" s="1"/>
      <c r="JSA142" s="1"/>
      <c r="JSB142" s="1"/>
      <c r="JSC142" s="1"/>
      <c r="JSD142" s="1"/>
      <c r="JSE142" s="1"/>
      <c r="JSF142" s="1"/>
      <c r="JSG142" s="1"/>
      <c r="JSH142" s="1"/>
      <c r="JSI142" s="1"/>
      <c r="JSJ142" s="1"/>
      <c r="JSK142" s="1"/>
      <c r="JSL142" s="1"/>
      <c r="JSM142" s="1"/>
      <c r="JSN142" s="1"/>
      <c r="JSO142" s="1"/>
      <c r="JSP142" s="1"/>
      <c r="JSQ142" s="1"/>
      <c r="JSR142" s="1"/>
      <c r="JSS142" s="1"/>
      <c r="JST142" s="1"/>
      <c r="JSU142" s="1"/>
      <c r="JSV142" s="1"/>
      <c r="JSW142" s="1"/>
      <c r="JSX142" s="1"/>
      <c r="JSY142" s="1"/>
      <c r="JSZ142" s="1"/>
      <c r="JTA142" s="1"/>
      <c r="JTB142" s="1"/>
      <c r="JTC142" s="1"/>
      <c r="JTD142" s="1"/>
      <c r="JTE142" s="1"/>
      <c r="JTF142" s="1"/>
      <c r="JTG142" s="1"/>
      <c r="JTH142" s="1"/>
      <c r="JTI142" s="1"/>
      <c r="JTJ142" s="1"/>
      <c r="JTK142" s="1"/>
      <c r="JTL142" s="1"/>
      <c r="JTM142" s="1"/>
      <c r="JTN142" s="1"/>
      <c r="JTO142" s="1"/>
      <c r="JTP142" s="1"/>
      <c r="JTQ142" s="1"/>
      <c r="JTR142" s="1"/>
      <c r="JTS142" s="1"/>
      <c r="JTT142" s="1"/>
      <c r="JTU142" s="1"/>
      <c r="JTV142" s="1"/>
      <c r="JTW142" s="1"/>
      <c r="JTX142" s="1"/>
      <c r="JTY142" s="1"/>
      <c r="JTZ142" s="1"/>
      <c r="JUA142" s="1"/>
      <c r="JUB142" s="1"/>
      <c r="JUC142" s="1"/>
      <c r="JUD142" s="1"/>
      <c r="JUE142" s="1"/>
      <c r="JUF142" s="1"/>
      <c r="JUG142" s="1"/>
      <c r="JUH142" s="1"/>
      <c r="JUI142" s="1"/>
      <c r="JUJ142" s="1"/>
      <c r="JUK142" s="1"/>
      <c r="JUL142" s="1"/>
      <c r="JUM142" s="1"/>
      <c r="JUN142" s="1"/>
      <c r="JUO142" s="1"/>
      <c r="JUP142" s="1"/>
      <c r="JUQ142" s="1"/>
      <c r="JUR142" s="1"/>
      <c r="JUS142" s="1"/>
      <c r="JUT142" s="1"/>
      <c r="JUU142" s="1"/>
      <c r="JUV142" s="1"/>
      <c r="JUW142" s="1"/>
      <c r="JUX142" s="1"/>
      <c r="JUY142" s="1"/>
      <c r="JUZ142" s="1"/>
      <c r="JVA142" s="1"/>
      <c r="JVB142" s="1"/>
      <c r="JVC142" s="1"/>
      <c r="JVD142" s="1"/>
      <c r="JVE142" s="1"/>
      <c r="JVF142" s="1"/>
      <c r="JVG142" s="1"/>
      <c r="JVH142" s="1"/>
      <c r="JVI142" s="1"/>
      <c r="JVJ142" s="1"/>
      <c r="JVK142" s="1"/>
      <c r="JVL142" s="1"/>
      <c r="JVM142" s="1"/>
      <c r="JVN142" s="1"/>
      <c r="JVO142" s="1"/>
      <c r="JVP142" s="1"/>
      <c r="JVQ142" s="1"/>
      <c r="JVR142" s="1"/>
      <c r="JVS142" s="1"/>
      <c r="JVT142" s="1"/>
      <c r="JVU142" s="1"/>
      <c r="JVV142" s="1"/>
      <c r="JVW142" s="1"/>
      <c r="JVX142" s="1"/>
      <c r="JVY142" s="1"/>
      <c r="JVZ142" s="1"/>
      <c r="JWA142" s="1"/>
      <c r="JWB142" s="1"/>
      <c r="JWC142" s="1"/>
      <c r="JWD142" s="1"/>
      <c r="JWE142" s="1"/>
      <c r="JWF142" s="1"/>
      <c r="JWG142" s="1"/>
      <c r="JWH142" s="1"/>
      <c r="JWI142" s="1"/>
      <c r="JWJ142" s="1"/>
      <c r="JWK142" s="1"/>
      <c r="JWL142" s="1"/>
      <c r="JWM142" s="1"/>
      <c r="JWN142" s="1"/>
      <c r="JWO142" s="1"/>
      <c r="JWP142" s="1"/>
      <c r="JWQ142" s="1"/>
      <c r="JWR142" s="1"/>
      <c r="JWS142" s="1"/>
      <c r="JWT142" s="1"/>
      <c r="JWU142" s="1"/>
      <c r="JWV142" s="1"/>
      <c r="JWW142" s="1"/>
      <c r="JWX142" s="1"/>
      <c r="JWY142" s="1"/>
      <c r="JWZ142" s="1"/>
      <c r="JXA142" s="1"/>
      <c r="JXB142" s="1"/>
      <c r="JXC142" s="1"/>
      <c r="JXD142" s="1"/>
      <c r="JXE142" s="1"/>
      <c r="JXF142" s="1"/>
      <c r="JXG142" s="1"/>
      <c r="JXH142" s="1"/>
      <c r="JXI142" s="1"/>
      <c r="JXJ142" s="1"/>
      <c r="JXK142" s="1"/>
      <c r="JXL142" s="1"/>
      <c r="JXM142" s="1"/>
      <c r="JXN142" s="1"/>
      <c r="JXO142" s="1"/>
      <c r="JXP142" s="1"/>
      <c r="JXQ142" s="1"/>
      <c r="JXR142" s="1"/>
      <c r="JXS142" s="1"/>
      <c r="JXT142" s="1"/>
      <c r="JXU142" s="1"/>
      <c r="JXV142" s="1"/>
      <c r="JXW142" s="1"/>
      <c r="JXX142" s="1"/>
      <c r="JXY142" s="1"/>
      <c r="JXZ142" s="1"/>
      <c r="JYA142" s="1"/>
      <c r="JYB142" s="1"/>
      <c r="JYC142" s="1"/>
      <c r="JYD142" s="1"/>
      <c r="JYE142" s="1"/>
      <c r="JYF142" s="1"/>
      <c r="JYG142" s="1"/>
      <c r="JYH142" s="1"/>
      <c r="JYI142" s="1"/>
      <c r="JYJ142" s="1"/>
      <c r="JYK142" s="1"/>
      <c r="JYL142" s="1"/>
      <c r="JYM142" s="1"/>
      <c r="JYN142" s="1"/>
      <c r="JYO142" s="1"/>
      <c r="JYP142" s="1"/>
      <c r="JYQ142" s="1"/>
      <c r="JYR142" s="1"/>
      <c r="JYS142" s="1"/>
      <c r="JYT142" s="1"/>
      <c r="JYU142" s="1"/>
      <c r="JYV142" s="1"/>
      <c r="JYW142" s="1"/>
      <c r="JYX142" s="1"/>
      <c r="JYY142" s="1"/>
      <c r="JYZ142" s="1"/>
      <c r="JZA142" s="1"/>
      <c r="JZB142" s="1"/>
      <c r="JZC142" s="1"/>
      <c r="JZD142" s="1"/>
      <c r="JZE142" s="1"/>
      <c r="JZF142" s="1"/>
      <c r="JZG142" s="1"/>
      <c r="JZH142" s="1"/>
      <c r="JZI142" s="1"/>
      <c r="JZJ142" s="1"/>
      <c r="JZK142" s="1"/>
      <c r="JZL142" s="1"/>
      <c r="JZM142" s="1"/>
      <c r="JZN142" s="1"/>
      <c r="JZO142" s="1"/>
      <c r="JZP142" s="1"/>
      <c r="JZQ142" s="1"/>
      <c r="JZR142" s="1"/>
      <c r="JZS142" s="1"/>
      <c r="JZT142" s="1"/>
      <c r="JZU142" s="1"/>
      <c r="JZV142" s="1"/>
      <c r="JZW142" s="1"/>
      <c r="JZX142" s="1"/>
      <c r="JZY142" s="1"/>
      <c r="JZZ142" s="1"/>
      <c r="KAA142" s="1"/>
      <c r="KAB142" s="1"/>
      <c r="KAC142" s="1"/>
      <c r="KAD142" s="1"/>
      <c r="KAE142" s="1"/>
      <c r="KAF142" s="1"/>
      <c r="KAG142" s="1"/>
      <c r="KAH142" s="1"/>
      <c r="KAI142" s="1"/>
      <c r="KAJ142" s="1"/>
      <c r="KAK142" s="1"/>
      <c r="KAL142" s="1"/>
      <c r="KAM142" s="1"/>
      <c r="KAN142" s="1"/>
      <c r="KAO142" s="1"/>
      <c r="KAP142" s="1"/>
      <c r="KAQ142" s="1"/>
      <c r="KAR142" s="1"/>
      <c r="KAS142" s="1"/>
      <c r="KAT142" s="1"/>
      <c r="KAU142" s="1"/>
      <c r="KAV142" s="1"/>
      <c r="KAW142" s="1"/>
      <c r="KAX142" s="1"/>
      <c r="KAY142" s="1"/>
      <c r="KAZ142" s="1"/>
      <c r="KBA142" s="1"/>
      <c r="KBB142" s="1"/>
      <c r="KBC142" s="1"/>
      <c r="KBD142" s="1"/>
      <c r="KBE142" s="1"/>
      <c r="KBF142" s="1"/>
      <c r="KBG142" s="1"/>
      <c r="KBH142" s="1"/>
      <c r="KBI142" s="1"/>
      <c r="KBJ142" s="1"/>
      <c r="KBK142" s="1"/>
      <c r="KBL142" s="1"/>
      <c r="KBM142" s="1"/>
      <c r="KBN142" s="1"/>
      <c r="KBO142" s="1"/>
      <c r="KBP142" s="1"/>
      <c r="KBQ142" s="1"/>
      <c r="KBR142" s="1"/>
      <c r="KBS142" s="1"/>
      <c r="KBT142" s="1"/>
      <c r="KBU142" s="1"/>
      <c r="KBV142" s="1"/>
      <c r="KBW142" s="1"/>
      <c r="KBX142" s="1"/>
      <c r="KBY142" s="1"/>
      <c r="KBZ142" s="1"/>
      <c r="KCA142" s="1"/>
      <c r="KCB142" s="1"/>
      <c r="KCC142" s="1"/>
      <c r="KCD142" s="1"/>
      <c r="KCE142" s="1"/>
      <c r="KCF142" s="1"/>
      <c r="KCG142" s="1"/>
      <c r="KCH142" s="1"/>
      <c r="KCI142" s="1"/>
      <c r="KCJ142" s="1"/>
      <c r="KCK142" s="1"/>
      <c r="KCL142" s="1"/>
      <c r="KCM142" s="1"/>
      <c r="KCN142" s="1"/>
      <c r="KCO142" s="1"/>
      <c r="KCP142" s="1"/>
      <c r="KCQ142" s="1"/>
      <c r="KCR142" s="1"/>
      <c r="KCS142" s="1"/>
      <c r="KCT142" s="1"/>
      <c r="KCU142" s="1"/>
      <c r="KCV142" s="1"/>
      <c r="KCW142" s="1"/>
      <c r="KCX142" s="1"/>
      <c r="KCY142" s="1"/>
      <c r="KCZ142" s="1"/>
      <c r="KDA142" s="1"/>
      <c r="KDB142" s="1"/>
      <c r="KDC142" s="1"/>
      <c r="KDD142" s="1"/>
      <c r="KDE142" s="1"/>
      <c r="KDF142" s="1"/>
      <c r="KDG142" s="1"/>
      <c r="KDH142" s="1"/>
      <c r="KDI142" s="1"/>
      <c r="KDJ142" s="1"/>
      <c r="KDK142" s="1"/>
      <c r="KDL142" s="1"/>
      <c r="KDM142" s="1"/>
      <c r="KDN142" s="1"/>
      <c r="KDO142" s="1"/>
      <c r="KDP142" s="1"/>
      <c r="KDQ142" s="1"/>
      <c r="KDR142" s="1"/>
      <c r="KDS142" s="1"/>
      <c r="KDT142" s="1"/>
      <c r="KDU142" s="1"/>
      <c r="KDV142" s="1"/>
      <c r="KDW142" s="1"/>
      <c r="KDX142" s="1"/>
      <c r="KDY142" s="1"/>
      <c r="KDZ142" s="1"/>
      <c r="KEA142" s="1"/>
      <c r="KEB142" s="1"/>
      <c r="KEC142" s="1"/>
      <c r="KED142" s="1"/>
      <c r="KEE142" s="1"/>
      <c r="KEF142" s="1"/>
      <c r="KEG142" s="1"/>
      <c r="KEH142" s="1"/>
      <c r="KEI142" s="1"/>
      <c r="KEJ142" s="1"/>
      <c r="KEK142" s="1"/>
      <c r="KEL142" s="1"/>
      <c r="KEM142" s="1"/>
      <c r="KEN142" s="1"/>
      <c r="KEO142" s="1"/>
      <c r="KEP142" s="1"/>
      <c r="KEQ142" s="1"/>
      <c r="KER142" s="1"/>
      <c r="KES142" s="1"/>
      <c r="KET142" s="1"/>
      <c r="KEU142" s="1"/>
      <c r="KEV142" s="1"/>
      <c r="KEW142" s="1"/>
      <c r="KEX142" s="1"/>
      <c r="KEY142" s="1"/>
      <c r="KEZ142" s="1"/>
      <c r="KFA142" s="1"/>
      <c r="KFB142" s="1"/>
      <c r="KFC142" s="1"/>
      <c r="KFD142" s="1"/>
      <c r="KFE142" s="1"/>
      <c r="KFF142" s="1"/>
      <c r="KFG142" s="1"/>
      <c r="KFH142" s="1"/>
      <c r="KFI142" s="1"/>
      <c r="KFJ142" s="1"/>
      <c r="KFK142" s="1"/>
      <c r="KFL142" s="1"/>
      <c r="KFM142" s="1"/>
      <c r="KFN142" s="1"/>
      <c r="KFO142" s="1"/>
      <c r="KFP142" s="1"/>
      <c r="KFQ142" s="1"/>
      <c r="KFR142" s="1"/>
      <c r="KFS142" s="1"/>
      <c r="KFT142" s="1"/>
      <c r="KFU142" s="1"/>
      <c r="KFV142" s="1"/>
      <c r="KFW142" s="1"/>
      <c r="KFX142" s="1"/>
      <c r="KFY142" s="1"/>
      <c r="KFZ142" s="1"/>
      <c r="KGA142" s="1"/>
      <c r="KGB142" s="1"/>
      <c r="KGC142" s="1"/>
      <c r="KGD142" s="1"/>
      <c r="KGE142" s="1"/>
      <c r="KGF142" s="1"/>
      <c r="KGG142" s="1"/>
      <c r="KGH142" s="1"/>
      <c r="KGI142" s="1"/>
      <c r="KGJ142" s="1"/>
      <c r="KGK142" s="1"/>
      <c r="KGL142" s="1"/>
      <c r="KGM142" s="1"/>
      <c r="KGN142" s="1"/>
      <c r="KGO142" s="1"/>
      <c r="KGP142" s="1"/>
      <c r="KGQ142" s="1"/>
      <c r="KGR142" s="1"/>
      <c r="KGS142" s="1"/>
      <c r="KGT142" s="1"/>
      <c r="KGU142" s="1"/>
      <c r="KGV142" s="1"/>
      <c r="KGW142" s="1"/>
      <c r="KGX142" s="1"/>
      <c r="KGY142" s="1"/>
      <c r="KGZ142" s="1"/>
      <c r="KHA142" s="1"/>
      <c r="KHB142" s="1"/>
      <c r="KHC142" s="1"/>
      <c r="KHD142" s="1"/>
      <c r="KHE142" s="1"/>
      <c r="KHF142" s="1"/>
      <c r="KHG142" s="1"/>
      <c r="KHH142" s="1"/>
      <c r="KHI142" s="1"/>
      <c r="KHJ142" s="1"/>
      <c r="KHK142" s="1"/>
      <c r="KHL142" s="1"/>
      <c r="KHM142" s="1"/>
      <c r="KHN142" s="1"/>
      <c r="KHO142" s="1"/>
      <c r="KHP142" s="1"/>
      <c r="KHQ142" s="1"/>
      <c r="KHR142" s="1"/>
      <c r="KHS142" s="1"/>
      <c r="KHT142" s="1"/>
      <c r="KHU142" s="1"/>
      <c r="KHV142" s="1"/>
      <c r="KHW142" s="1"/>
      <c r="KHX142" s="1"/>
      <c r="KHY142" s="1"/>
      <c r="KHZ142" s="1"/>
      <c r="KIA142" s="1"/>
      <c r="KIB142" s="1"/>
      <c r="KIC142" s="1"/>
      <c r="KID142" s="1"/>
      <c r="KIE142" s="1"/>
      <c r="KIF142" s="1"/>
      <c r="KIG142" s="1"/>
      <c r="KIH142" s="1"/>
      <c r="KII142" s="1"/>
      <c r="KIJ142" s="1"/>
      <c r="KIK142" s="1"/>
      <c r="KIL142" s="1"/>
      <c r="KIM142" s="1"/>
      <c r="KIN142" s="1"/>
      <c r="KIO142" s="1"/>
      <c r="KIP142" s="1"/>
      <c r="KIQ142" s="1"/>
      <c r="KIR142" s="1"/>
      <c r="KIS142" s="1"/>
      <c r="KIT142" s="1"/>
      <c r="KIU142" s="1"/>
      <c r="KIV142" s="1"/>
      <c r="KIW142" s="1"/>
      <c r="KIX142" s="1"/>
      <c r="KIY142" s="1"/>
      <c r="KIZ142" s="1"/>
      <c r="KJA142" s="1"/>
      <c r="KJB142" s="1"/>
      <c r="KJC142" s="1"/>
      <c r="KJD142" s="1"/>
      <c r="KJE142" s="1"/>
      <c r="KJF142" s="1"/>
      <c r="KJG142" s="1"/>
      <c r="KJH142" s="1"/>
      <c r="KJI142" s="1"/>
      <c r="KJJ142" s="1"/>
      <c r="KJK142" s="1"/>
      <c r="KJL142" s="1"/>
      <c r="KJM142" s="1"/>
      <c r="KJN142" s="1"/>
      <c r="KJO142" s="1"/>
      <c r="KJP142" s="1"/>
      <c r="KJQ142" s="1"/>
      <c r="KJR142" s="1"/>
      <c r="KJS142" s="1"/>
      <c r="KJT142" s="1"/>
      <c r="KJU142" s="1"/>
      <c r="KJV142" s="1"/>
      <c r="KJW142" s="1"/>
      <c r="KJX142" s="1"/>
      <c r="KJY142" s="1"/>
      <c r="KJZ142" s="1"/>
      <c r="KKA142" s="1"/>
      <c r="KKB142" s="1"/>
      <c r="KKC142" s="1"/>
      <c r="KKD142" s="1"/>
      <c r="KKE142" s="1"/>
      <c r="KKF142" s="1"/>
      <c r="KKG142" s="1"/>
      <c r="KKH142" s="1"/>
      <c r="KKI142" s="1"/>
      <c r="KKJ142" s="1"/>
      <c r="KKK142" s="1"/>
      <c r="KKL142" s="1"/>
      <c r="KKM142" s="1"/>
      <c r="KKN142" s="1"/>
      <c r="KKO142" s="1"/>
      <c r="KKP142" s="1"/>
      <c r="KKQ142" s="1"/>
      <c r="KKR142" s="1"/>
      <c r="KKS142" s="1"/>
      <c r="KKT142" s="1"/>
      <c r="KKU142" s="1"/>
      <c r="KKV142" s="1"/>
      <c r="KKW142" s="1"/>
      <c r="KKX142" s="1"/>
      <c r="KKY142" s="1"/>
      <c r="KKZ142" s="1"/>
      <c r="KLA142" s="1"/>
      <c r="KLB142" s="1"/>
      <c r="KLC142" s="1"/>
      <c r="KLD142" s="1"/>
      <c r="KLE142" s="1"/>
      <c r="KLF142" s="1"/>
      <c r="KLG142" s="1"/>
      <c r="KLH142" s="1"/>
      <c r="KLI142" s="1"/>
      <c r="KLJ142" s="1"/>
      <c r="KLK142" s="1"/>
      <c r="KLL142" s="1"/>
      <c r="KLM142" s="1"/>
      <c r="KLN142" s="1"/>
      <c r="KLO142" s="1"/>
      <c r="KLP142" s="1"/>
      <c r="KLQ142" s="1"/>
      <c r="KLR142" s="1"/>
      <c r="KLS142" s="1"/>
      <c r="KLT142" s="1"/>
      <c r="KLU142" s="1"/>
      <c r="KLV142" s="1"/>
      <c r="KLW142" s="1"/>
      <c r="KLX142" s="1"/>
      <c r="KLY142" s="1"/>
      <c r="KLZ142" s="1"/>
      <c r="KMA142" s="1"/>
      <c r="KMB142" s="1"/>
      <c r="KMC142" s="1"/>
      <c r="KMD142" s="1"/>
      <c r="KME142" s="1"/>
      <c r="KMF142" s="1"/>
      <c r="KMG142" s="1"/>
      <c r="KMH142" s="1"/>
      <c r="KMI142" s="1"/>
      <c r="KMJ142" s="1"/>
      <c r="KMK142" s="1"/>
      <c r="KML142" s="1"/>
      <c r="KMM142" s="1"/>
      <c r="KMN142" s="1"/>
      <c r="KMO142" s="1"/>
      <c r="KMP142" s="1"/>
      <c r="KMQ142" s="1"/>
      <c r="KMR142" s="1"/>
      <c r="KMS142" s="1"/>
      <c r="KMT142" s="1"/>
      <c r="KMU142" s="1"/>
      <c r="KMV142" s="1"/>
      <c r="KMW142" s="1"/>
      <c r="KMX142" s="1"/>
      <c r="KMY142" s="1"/>
      <c r="KMZ142" s="1"/>
      <c r="KNA142" s="1"/>
      <c r="KNB142" s="1"/>
      <c r="KNC142" s="1"/>
      <c r="KND142" s="1"/>
      <c r="KNE142" s="1"/>
      <c r="KNF142" s="1"/>
      <c r="KNG142" s="1"/>
      <c r="KNH142" s="1"/>
      <c r="KNI142" s="1"/>
      <c r="KNJ142" s="1"/>
      <c r="KNK142" s="1"/>
      <c r="KNL142" s="1"/>
      <c r="KNM142" s="1"/>
      <c r="KNN142" s="1"/>
      <c r="KNO142" s="1"/>
      <c r="KNP142" s="1"/>
      <c r="KNQ142" s="1"/>
      <c r="KNR142" s="1"/>
      <c r="KNS142" s="1"/>
      <c r="KNT142" s="1"/>
      <c r="KNU142" s="1"/>
      <c r="KNV142" s="1"/>
      <c r="KNW142" s="1"/>
      <c r="KNX142" s="1"/>
      <c r="KNY142" s="1"/>
      <c r="KNZ142" s="1"/>
      <c r="KOA142" s="1"/>
      <c r="KOB142" s="1"/>
      <c r="KOC142" s="1"/>
      <c r="KOD142" s="1"/>
      <c r="KOE142" s="1"/>
      <c r="KOF142" s="1"/>
      <c r="KOG142" s="1"/>
      <c r="KOH142" s="1"/>
      <c r="KOI142" s="1"/>
      <c r="KOJ142" s="1"/>
      <c r="KOK142" s="1"/>
      <c r="KOL142" s="1"/>
      <c r="KOM142" s="1"/>
      <c r="KON142" s="1"/>
      <c r="KOO142" s="1"/>
      <c r="KOP142" s="1"/>
      <c r="KOQ142" s="1"/>
      <c r="KOR142" s="1"/>
      <c r="KOS142" s="1"/>
      <c r="KOT142" s="1"/>
      <c r="KOU142" s="1"/>
      <c r="KOV142" s="1"/>
      <c r="KOW142" s="1"/>
      <c r="KOX142" s="1"/>
      <c r="KOY142" s="1"/>
      <c r="KOZ142" s="1"/>
      <c r="KPA142" s="1"/>
      <c r="KPB142" s="1"/>
      <c r="KPC142" s="1"/>
      <c r="KPD142" s="1"/>
      <c r="KPE142" s="1"/>
      <c r="KPF142" s="1"/>
      <c r="KPG142" s="1"/>
      <c r="KPH142" s="1"/>
      <c r="KPI142" s="1"/>
      <c r="KPJ142" s="1"/>
      <c r="KPK142" s="1"/>
      <c r="KPL142" s="1"/>
      <c r="KPM142" s="1"/>
      <c r="KPN142" s="1"/>
      <c r="KPO142" s="1"/>
      <c r="KPP142" s="1"/>
      <c r="KPQ142" s="1"/>
      <c r="KPR142" s="1"/>
      <c r="KPS142" s="1"/>
      <c r="KPT142" s="1"/>
      <c r="KPU142" s="1"/>
      <c r="KPV142" s="1"/>
      <c r="KPW142" s="1"/>
      <c r="KPX142" s="1"/>
      <c r="KPY142" s="1"/>
      <c r="KPZ142" s="1"/>
      <c r="KQA142" s="1"/>
      <c r="KQB142" s="1"/>
      <c r="KQC142" s="1"/>
      <c r="KQD142" s="1"/>
      <c r="KQE142" s="1"/>
      <c r="KQF142" s="1"/>
      <c r="KQG142" s="1"/>
      <c r="KQH142" s="1"/>
      <c r="KQI142" s="1"/>
      <c r="KQJ142" s="1"/>
      <c r="KQK142" s="1"/>
      <c r="KQL142" s="1"/>
      <c r="KQM142" s="1"/>
      <c r="KQN142" s="1"/>
      <c r="KQO142" s="1"/>
      <c r="KQP142" s="1"/>
      <c r="KQQ142" s="1"/>
      <c r="KQR142" s="1"/>
      <c r="KQS142" s="1"/>
      <c r="KQT142" s="1"/>
      <c r="KQU142" s="1"/>
      <c r="KQV142" s="1"/>
      <c r="KQW142" s="1"/>
      <c r="KQX142" s="1"/>
      <c r="KQY142" s="1"/>
      <c r="KQZ142" s="1"/>
      <c r="KRA142" s="1"/>
      <c r="KRB142" s="1"/>
      <c r="KRC142" s="1"/>
      <c r="KRD142" s="1"/>
      <c r="KRE142" s="1"/>
      <c r="KRF142" s="1"/>
      <c r="KRG142" s="1"/>
      <c r="KRH142" s="1"/>
      <c r="KRI142" s="1"/>
      <c r="KRJ142" s="1"/>
      <c r="KRK142" s="1"/>
      <c r="KRL142" s="1"/>
      <c r="KRM142" s="1"/>
      <c r="KRN142" s="1"/>
      <c r="KRO142" s="1"/>
      <c r="KRP142" s="1"/>
      <c r="KRQ142" s="1"/>
      <c r="KRR142" s="1"/>
      <c r="KRS142" s="1"/>
      <c r="KRT142" s="1"/>
      <c r="KRU142" s="1"/>
      <c r="KRV142" s="1"/>
      <c r="KRW142" s="1"/>
      <c r="KRX142" s="1"/>
      <c r="KRY142" s="1"/>
      <c r="KRZ142" s="1"/>
      <c r="KSA142" s="1"/>
      <c r="KSB142" s="1"/>
      <c r="KSC142" s="1"/>
      <c r="KSD142" s="1"/>
      <c r="KSE142" s="1"/>
      <c r="KSF142" s="1"/>
      <c r="KSG142" s="1"/>
      <c r="KSH142" s="1"/>
      <c r="KSI142" s="1"/>
      <c r="KSJ142" s="1"/>
      <c r="KSK142" s="1"/>
      <c r="KSL142" s="1"/>
      <c r="KSM142" s="1"/>
      <c r="KSN142" s="1"/>
      <c r="KSO142" s="1"/>
      <c r="KSP142" s="1"/>
      <c r="KSQ142" s="1"/>
      <c r="KSR142" s="1"/>
      <c r="KSS142" s="1"/>
      <c r="KST142" s="1"/>
      <c r="KSU142" s="1"/>
      <c r="KSV142" s="1"/>
      <c r="KSW142" s="1"/>
      <c r="KSX142" s="1"/>
      <c r="KSY142" s="1"/>
      <c r="KSZ142" s="1"/>
      <c r="KTA142" s="1"/>
      <c r="KTB142" s="1"/>
      <c r="KTC142" s="1"/>
      <c r="KTD142" s="1"/>
      <c r="KTE142" s="1"/>
      <c r="KTF142" s="1"/>
      <c r="KTG142" s="1"/>
      <c r="KTH142" s="1"/>
      <c r="KTI142" s="1"/>
      <c r="KTJ142" s="1"/>
      <c r="KTK142" s="1"/>
      <c r="KTL142" s="1"/>
      <c r="KTM142" s="1"/>
      <c r="KTN142" s="1"/>
      <c r="KTO142" s="1"/>
      <c r="KTP142" s="1"/>
      <c r="KTQ142" s="1"/>
      <c r="KTR142" s="1"/>
      <c r="KTS142" s="1"/>
      <c r="KTT142" s="1"/>
      <c r="KTU142" s="1"/>
      <c r="KTV142" s="1"/>
      <c r="KTW142" s="1"/>
      <c r="KTX142" s="1"/>
      <c r="KTY142" s="1"/>
      <c r="KTZ142" s="1"/>
      <c r="KUA142" s="1"/>
      <c r="KUB142" s="1"/>
      <c r="KUC142" s="1"/>
      <c r="KUD142" s="1"/>
      <c r="KUE142" s="1"/>
      <c r="KUF142" s="1"/>
      <c r="KUG142" s="1"/>
      <c r="KUH142" s="1"/>
      <c r="KUI142" s="1"/>
      <c r="KUJ142" s="1"/>
      <c r="KUK142" s="1"/>
      <c r="KUL142" s="1"/>
      <c r="KUM142" s="1"/>
      <c r="KUN142" s="1"/>
      <c r="KUO142" s="1"/>
      <c r="KUP142" s="1"/>
      <c r="KUQ142" s="1"/>
      <c r="KUR142" s="1"/>
      <c r="KUS142" s="1"/>
      <c r="KUT142" s="1"/>
      <c r="KUU142" s="1"/>
      <c r="KUV142" s="1"/>
      <c r="KUW142" s="1"/>
      <c r="KUX142" s="1"/>
      <c r="KUY142" s="1"/>
      <c r="KUZ142" s="1"/>
      <c r="KVA142" s="1"/>
      <c r="KVB142" s="1"/>
      <c r="KVC142" s="1"/>
      <c r="KVD142" s="1"/>
      <c r="KVE142" s="1"/>
      <c r="KVF142" s="1"/>
      <c r="KVG142" s="1"/>
      <c r="KVH142" s="1"/>
      <c r="KVI142" s="1"/>
      <c r="KVJ142" s="1"/>
      <c r="KVK142" s="1"/>
      <c r="KVL142" s="1"/>
      <c r="KVM142" s="1"/>
      <c r="KVN142" s="1"/>
      <c r="KVO142" s="1"/>
      <c r="KVP142" s="1"/>
      <c r="KVQ142" s="1"/>
      <c r="KVR142" s="1"/>
      <c r="KVS142" s="1"/>
      <c r="KVT142" s="1"/>
      <c r="KVU142" s="1"/>
      <c r="KVV142" s="1"/>
      <c r="KVW142" s="1"/>
      <c r="KVX142" s="1"/>
      <c r="KVY142" s="1"/>
      <c r="KVZ142" s="1"/>
      <c r="KWA142" s="1"/>
      <c r="KWB142" s="1"/>
      <c r="KWC142" s="1"/>
      <c r="KWD142" s="1"/>
      <c r="KWE142" s="1"/>
      <c r="KWF142" s="1"/>
      <c r="KWG142" s="1"/>
      <c r="KWH142" s="1"/>
      <c r="KWI142" s="1"/>
      <c r="KWJ142" s="1"/>
      <c r="KWK142" s="1"/>
      <c r="KWL142" s="1"/>
      <c r="KWM142" s="1"/>
      <c r="KWN142" s="1"/>
      <c r="KWO142" s="1"/>
      <c r="KWP142" s="1"/>
      <c r="KWQ142" s="1"/>
      <c r="KWR142" s="1"/>
      <c r="KWS142" s="1"/>
      <c r="KWT142" s="1"/>
      <c r="KWU142" s="1"/>
      <c r="KWV142" s="1"/>
      <c r="KWW142" s="1"/>
      <c r="KWX142" s="1"/>
      <c r="KWY142" s="1"/>
      <c r="KWZ142" s="1"/>
      <c r="KXA142" s="1"/>
      <c r="KXB142" s="1"/>
      <c r="KXC142" s="1"/>
      <c r="KXD142" s="1"/>
      <c r="KXE142" s="1"/>
      <c r="KXF142" s="1"/>
      <c r="KXG142" s="1"/>
      <c r="KXH142" s="1"/>
      <c r="KXI142" s="1"/>
      <c r="KXJ142" s="1"/>
      <c r="KXK142" s="1"/>
      <c r="KXL142" s="1"/>
      <c r="KXM142" s="1"/>
      <c r="KXN142" s="1"/>
      <c r="KXO142" s="1"/>
      <c r="KXP142" s="1"/>
      <c r="KXQ142" s="1"/>
      <c r="KXR142" s="1"/>
      <c r="KXS142" s="1"/>
      <c r="KXT142" s="1"/>
      <c r="KXU142" s="1"/>
      <c r="KXV142" s="1"/>
      <c r="KXW142" s="1"/>
      <c r="KXX142" s="1"/>
      <c r="KXY142" s="1"/>
      <c r="KXZ142" s="1"/>
      <c r="KYA142" s="1"/>
      <c r="KYB142" s="1"/>
      <c r="KYC142" s="1"/>
      <c r="KYD142" s="1"/>
      <c r="KYE142" s="1"/>
      <c r="KYF142" s="1"/>
      <c r="KYG142" s="1"/>
      <c r="KYH142" s="1"/>
      <c r="KYI142" s="1"/>
      <c r="KYJ142" s="1"/>
      <c r="KYK142" s="1"/>
      <c r="KYL142" s="1"/>
      <c r="KYM142" s="1"/>
      <c r="KYN142" s="1"/>
      <c r="KYO142" s="1"/>
      <c r="KYP142" s="1"/>
      <c r="KYQ142" s="1"/>
      <c r="KYR142" s="1"/>
      <c r="KYS142" s="1"/>
      <c r="KYT142" s="1"/>
      <c r="KYU142" s="1"/>
      <c r="KYV142" s="1"/>
      <c r="KYW142" s="1"/>
      <c r="KYX142" s="1"/>
      <c r="KYY142" s="1"/>
      <c r="KYZ142" s="1"/>
      <c r="KZA142" s="1"/>
      <c r="KZB142" s="1"/>
      <c r="KZC142" s="1"/>
      <c r="KZD142" s="1"/>
      <c r="KZE142" s="1"/>
      <c r="KZF142" s="1"/>
      <c r="KZG142" s="1"/>
      <c r="KZH142" s="1"/>
      <c r="KZI142" s="1"/>
      <c r="KZJ142" s="1"/>
      <c r="KZK142" s="1"/>
      <c r="KZL142" s="1"/>
      <c r="KZM142" s="1"/>
      <c r="KZN142" s="1"/>
      <c r="KZO142" s="1"/>
      <c r="KZP142" s="1"/>
      <c r="KZQ142" s="1"/>
      <c r="KZR142" s="1"/>
      <c r="KZS142" s="1"/>
      <c r="KZT142" s="1"/>
      <c r="KZU142" s="1"/>
      <c r="KZV142" s="1"/>
      <c r="KZW142" s="1"/>
      <c r="KZX142" s="1"/>
      <c r="KZY142" s="1"/>
      <c r="KZZ142" s="1"/>
      <c r="LAA142" s="1"/>
      <c r="LAB142" s="1"/>
      <c r="LAC142" s="1"/>
      <c r="LAD142" s="1"/>
      <c r="LAE142" s="1"/>
      <c r="LAF142" s="1"/>
      <c r="LAG142" s="1"/>
      <c r="LAH142" s="1"/>
      <c r="LAI142" s="1"/>
      <c r="LAJ142" s="1"/>
      <c r="LAK142" s="1"/>
      <c r="LAL142" s="1"/>
      <c r="LAM142" s="1"/>
      <c r="LAN142" s="1"/>
      <c r="LAO142" s="1"/>
      <c r="LAP142" s="1"/>
      <c r="LAQ142" s="1"/>
      <c r="LAR142" s="1"/>
      <c r="LAS142" s="1"/>
      <c r="LAT142" s="1"/>
      <c r="LAU142" s="1"/>
      <c r="LAV142" s="1"/>
      <c r="LAW142" s="1"/>
      <c r="LAX142" s="1"/>
      <c r="LAY142" s="1"/>
      <c r="LAZ142" s="1"/>
      <c r="LBA142" s="1"/>
      <c r="LBB142" s="1"/>
      <c r="LBC142" s="1"/>
      <c r="LBD142" s="1"/>
      <c r="LBE142" s="1"/>
      <c r="LBF142" s="1"/>
      <c r="LBG142" s="1"/>
      <c r="LBH142" s="1"/>
      <c r="LBI142" s="1"/>
      <c r="LBJ142" s="1"/>
      <c r="LBK142" s="1"/>
      <c r="LBL142" s="1"/>
      <c r="LBM142" s="1"/>
      <c r="LBN142" s="1"/>
      <c r="LBO142" s="1"/>
      <c r="LBP142" s="1"/>
      <c r="LBQ142" s="1"/>
      <c r="LBR142" s="1"/>
      <c r="LBS142" s="1"/>
      <c r="LBT142" s="1"/>
      <c r="LBU142" s="1"/>
      <c r="LBV142" s="1"/>
      <c r="LBW142" s="1"/>
      <c r="LBX142" s="1"/>
      <c r="LBY142" s="1"/>
      <c r="LBZ142" s="1"/>
      <c r="LCA142" s="1"/>
      <c r="LCB142" s="1"/>
      <c r="LCC142" s="1"/>
      <c r="LCD142" s="1"/>
      <c r="LCE142" s="1"/>
      <c r="LCF142" s="1"/>
      <c r="LCG142" s="1"/>
      <c r="LCH142" s="1"/>
      <c r="LCI142" s="1"/>
      <c r="LCJ142" s="1"/>
      <c r="LCK142" s="1"/>
      <c r="LCL142" s="1"/>
      <c r="LCM142" s="1"/>
      <c r="LCN142" s="1"/>
      <c r="LCO142" s="1"/>
      <c r="LCP142" s="1"/>
      <c r="LCQ142" s="1"/>
      <c r="LCR142" s="1"/>
      <c r="LCS142" s="1"/>
      <c r="LCT142" s="1"/>
      <c r="LCU142" s="1"/>
      <c r="LCV142" s="1"/>
      <c r="LCW142" s="1"/>
      <c r="LCX142" s="1"/>
      <c r="LCY142" s="1"/>
      <c r="LCZ142" s="1"/>
      <c r="LDA142" s="1"/>
      <c r="LDB142" s="1"/>
      <c r="LDC142" s="1"/>
      <c r="LDD142" s="1"/>
      <c r="LDE142" s="1"/>
      <c r="LDF142" s="1"/>
      <c r="LDG142" s="1"/>
      <c r="LDH142" s="1"/>
      <c r="LDI142" s="1"/>
      <c r="LDJ142" s="1"/>
      <c r="LDK142" s="1"/>
      <c r="LDL142" s="1"/>
      <c r="LDM142" s="1"/>
      <c r="LDN142" s="1"/>
      <c r="LDO142" s="1"/>
      <c r="LDP142" s="1"/>
      <c r="LDQ142" s="1"/>
      <c r="LDR142" s="1"/>
      <c r="LDS142" s="1"/>
      <c r="LDT142" s="1"/>
      <c r="LDU142" s="1"/>
      <c r="LDV142" s="1"/>
      <c r="LDW142" s="1"/>
      <c r="LDX142" s="1"/>
      <c r="LDY142" s="1"/>
      <c r="LDZ142" s="1"/>
      <c r="LEA142" s="1"/>
      <c r="LEB142" s="1"/>
      <c r="LEC142" s="1"/>
      <c r="LED142" s="1"/>
      <c r="LEE142" s="1"/>
      <c r="LEF142" s="1"/>
      <c r="LEG142" s="1"/>
      <c r="LEH142" s="1"/>
      <c r="LEI142" s="1"/>
      <c r="LEJ142" s="1"/>
      <c r="LEK142" s="1"/>
      <c r="LEL142" s="1"/>
      <c r="LEM142" s="1"/>
      <c r="LEN142" s="1"/>
      <c r="LEO142" s="1"/>
      <c r="LEP142" s="1"/>
      <c r="LEQ142" s="1"/>
      <c r="LER142" s="1"/>
      <c r="LES142" s="1"/>
      <c r="LET142" s="1"/>
      <c r="LEU142" s="1"/>
      <c r="LEV142" s="1"/>
      <c r="LEW142" s="1"/>
      <c r="LEX142" s="1"/>
      <c r="LEY142" s="1"/>
      <c r="LEZ142" s="1"/>
      <c r="LFA142" s="1"/>
      <c r="LFB142" s="1"/>
      <c r="LFC142" s="1"/>
      <c r="LFD142" s="1"/>
      <c r="LFE142" s="1"/>
      <c r="LFF142" s="1"/>
      <c r="LFG142" s="1"/>
      <c r="LFH142" s="1"/>
      <c r="LFI142" s="1"/>
      <c r="LFJ142" s="1"/>
      <c r="LFK142" s="1"/>
      <c r="LFL142" s="1"/>
      <c r="LFM142" s="1"/>
      <c r="LFN142" s="1"/>
      <c r="LFO142" s="1"/>
      <c r="LFP142" s="1"/>
      <c r="LFQ142" s="1"/>
      <c r="LFR142" s="1"/>
      <c r="LFS142" s="1"/>
      <c r="LFT142" s="1"/>
      <c r="LFU142" s="1"/>
      <c r="LFV142" s="1"/>
      <c r="LFW142" s="1"/>
      <c r="LFX142" s="1"/>
      <c r="LFY142" s="1"/>
      <c r="LFZ142" s="1"/>
      <c r="LGA142" s="1"/>
      <c r="LGB142" s="1"/>
      <c r="LGC142" s="1"/>
      <c r="LGD142" s="1"/>
      <c r="LGE142" s="1"/>
      <c r="LGF142" s="1"/>
      <c r="LGG142" s="1"/>
      <c r="LGH142" s="1"/>
      <c r="LGI142" s="1"/>
      <c r="LGJ142" s="1"/>
      <c r="LGK142" s="1"/>
      <c r="LGL142" s="1"/>
      <c r="LGM142" s="1"/>
      <c r="LGN142" s="1"/>
      <c r="LGO142" s="1"/>
      <c r="LGP142" s="1"/>
      <c r="LGQ142" s="1"/>
      <c r="LGR142" s="1"/>
      <c r="LGS142" s="1"/>
      <c r="LGT142" s="1"/>
      <c r="LGU142" s="1"/>
      <c r="LGV142" s="1"/>
      <c r="LGW142" s="1"/>
      <c r="LGX142" s="1"/>
      <c r="LGY142" s="1"/>
      <c r="LGZ142" s="1"/>
      <c r="LHA142" s="1"/>
      <c r="LHB142" s="1"/>
      <c r="LHC142" s="1"/>
      <c r="LHD142" s="1"/>
      <c r="LHE142" s="1"/>
      <c r="LHF142" s="1"/>
      <c r="LHG142" s="1"/>
      <c r="LHH142" s="1"/>
      <c r="LHI142" s="1"/>
      <c r="LHJ142" s="1"/>
      <c r="LHK142" s="1"/>
      <c r="LHL142" s="1"/>
      <c r="LHM142" s="1"/>
      <c r="LHN142" s="1"/>
      <c r="LHO142" s="1"/>
      <c r="LHP142" s="1"/>
      <c r="LHQ142" s="1"/>
      <c r="LHR142" s="1"/>
      <c r="LHS142" s="1"/>
      <c r="LHT142" s="1"/>
      <c r="LHU142" s="1"/>
      <c r="LHV142" s="1"/>
      <c r="LHW142" s="1"/>
      <c r="LHX142" s="1"/>
      <c r="LHY142" s="1"/>
      <c r="LHZ142" s="1"/>
      <c r="LIA142" s="1"/>
      <c r="LIB142" s="1"/>
      <c r="LIC142" s="1"/>
      <c r="LID142" s="1"/>
      <c r="LIE142" s="1"/>
      <c r="LIF142" s="1"/>
      <c r="LIG142" s="1"/>
      <c r="LIH142" s="1"/>
      <c r="LII142" s="1"/>
      <c r="LIJ142" s="1"/>
      <c r="LIK142" s="1"/>
      <c r="LIL142" s="1"/>
      <c r="LIM142" s="1"/>
      <c r="LIN142" s="1"/>
      <c r="LIO142" s="1"/>
      <c r="LIP142" s="1"/>
      <c r="LIQ142" s="1"/>
      <c r="LIR142" s="1"/>
      <c r="LIS142" s="1"/>
      <c r="LIT142" s="1"/>
      <c r="LIU142" s="1"/>
      <c r="LIV142" s="1"/>
      <c r="LIW142" s="1"/>
      <c r="LIX142" s="1"/>
      <c r="LIY142" s="1"/>
      <c r="LIZ142" s="1"/>
      <c r="LJA142" s="1"/>
      <c r="LJB142" s="1"/>
      <c r="LJC142" s="1"/>
      <c r="LJD142" s="1"/>
      <c r="LJE142" s="1"/>
      <c r="LJF142" s="1"/>
      <c r="LJG142" s="1"/>
      <c r="LJH142" s="1"/>
      <c r="LJI142" s="1"/>
      <c r="LJJ142" s="1"/>
      <c r="LJK142" s="1"/>
      <c r="LJL142" s="1"/>
      <c r="LJM142" s="1"/>
      <c r="LJN142" s="1"/>
      <c r="LJO142" s="1"/>
      <c r="LJP142" s="1"/>
      <c r="LJQ142" s="1"/>
      <c r="LJR142" s="1"/>
      <c r="LJS142" s="1"/>
      <c r="LJT142" s="1"/>
      <c r="LJU142" s="1"/>
      <c r="LJV142" s="1"/>
      <c r="LJW142" s="1"/>
      <c r="LJX142" s="1"/>
      <c r="LJY142" s="1"/>
      <c r="LJZ142" s="1"/>
      <c r="LKA142" s="1"/>
      <c r="LKB142" s="1"/>
      <c r="LKC142" s="1"/>
      <c r="LKD142" s="1"/>
      <c r="LKE142" s="1"/>
      <c r="LKF142" s="1"/>
      <c r="LKG142" s="1"/>
      <c r="LKH142" s="1"/>
      <c r="LKI142" s="1"/>
      <c r="LKJ142" s="1"/>
      <c r="LKK142" s="1"/>
      <c r="LKL142" s="1"/>
      <c r="LKM142" s="1"/>
      <c r="LKN142" s="1"/>
      <c r="LKO142" s="1"/>
      <c r="LKP142" s="1"/>
      <c r="LKQ142" s="1"/>
      <c r="LKR142" s="1"/>
      <c r="LKS142" s="1"/>
      <c r="LKT142" s="1"/>
      <c r="LKU142" s="1"/>
      <c r="LKV142" s="1"/>
      <c r="LKW142" s="1"/>
      <c r="LKX142" s="1"/>
      <c r="LKY142" s="1"/>
      <c r="LKZ142" s="1"/>
      <c r="LLA142" s="1"/>
      <c r="LLB142" s="1"/>
      <c r="LLC142" s="1"/>
      <c r="LLD142" s="1"/>
      <c r="LLE142" s="1"/>
      <c r="LLF142" s="1"/>
      <c r="LLG142" s="1"/>
      <c r="LLH142" s="1"/>
      <c r="LLI142" s="1"/>
      <c r="LLJ142" s="1"/>
      <c r="LLK142" s="1"/>
      <c r="LLL142" s="1"/>
      <c r="LLM142" s="1"/>
      <c r="LLN142" s="1"/>
      <c r="LLO142" s="1"/>
      <c r="LLP142" s="1"/>
      <c r="LLQ142" s="1"/>
      <c r="LLR142" s="1"/>
      <c r="LLS142" s="1"/>
      <c r="LLT142" s="1"/>
      <c r="LLU142" s="1"/>
      <c r="LLV142" s="1"/>
      <c r="LLW142" s="1"/>
      <c r="LLX142" s="1"/>
      <c r="LLY142" s="1"/>
      <c r="LLZ142" s="1"/>
      <c r="LMA142" s="1"/>
      <c r="LMB142" s="1"/>
      <c r="LMC142" s="1"/>
      <c r="LMD142" s="1"/>
      <c r="LME142" s="1"/>
      <c r="LMF142" s="1"/>
      <c r="LMG142" s="1"/>
      <c r="LMH142" s="1"/>
      <c r="LMI142" s="1"/>
      <c r="LMJ142" s="1"/>
      <c r="LMK142" s="1"/>
      <c r="LML142" s="1"/>
      <c r="LMM142" s="1"/>
      <c r="LMN142" s="1"/>
      <c r="LMO142" s="1"/>
      <c r="LMP142" s="1"/>
      <c r="LMQ142" s="1"/>
      <c r="LMR142" s="1"/>
      <c r="LMS142" s="1"/>
      <c r="LMT142" s="1"/>
      <c r="LMU142" s="1"/>
      <c r="LMV142" s="1"/>
      <c r="LMW142" s="1"/>
      <c r="LMX142" s="1"/>
      <c r="LMY142" s="1"/>
      <c r="LMZ142" s="1"/>
      <c r="LNA142" s="1"/>
      <c r="LNB142" s="1"/>
      <c r="LNC142" s="1"/>
      <c r="LND142" s="1"/>
      <c r="LNE142" s="1"/>
      <c r="LNF142" s="1"/>
      <c r="LNG142" s="1"/>
      <c r="LNH142" s="1"/>
      <c r="LNI142" s="1"/>
      <c r="LNJ142" s="1"/>
      <c r="LNK142" s="1"/>
      <c r="LNL142" s="1"/>
      <c r="LNM142" s="1"/>
      <c r="LNN142" s="1"/>
      <c r="LNO142" s="1"/>
      <c r="LNP142" s="1"/>
      <c r="LNQ142" s="1"/>
      <c r="LNR142" s="1"/>
      <c r="LNS142" s="1"/>
      <c r="LNT142" s="1"/>
      <c r="LNU142" s="1"/>
      <c r="LNV142" s="1"/>
      <c r="LNW142" s="1"/>
      <c r="LNX142" s="1"/>
      <c r="LNY142" s="1"/>
      <c r="LNZ142" s="1"/>
      <c r="LOA142" s="1"/>
      <c r="LOB142" s="1"/>
      <c r="LOC142" s="1"/>
      <c r="LOD142" s="1"/>
      <c r="LOE142" s="1"/>
      <c r="LOF142" s="1"/>
      <c r="LOG142" s="1"/>
      <c r="LOH142" s="1"/>
      <c r="LOI142" s="1"/>
      <c r="LOJ142" s="1"/>
      <c r="LOK142" s="1"/>
      <c r="LOL142" s="1"/>
      <c r="LOM142" s="1"/>
      <c r="LON142" s="1"/>
      <c r="LOO142" s="1"/>
      <c r="LOP142" s="1"/>
      <c r="LOQ142" s="1"/>
      <c r="LOR142" s="1"/>
      <c r="LOS142" s="1"/>
      <c r="LOT142" s="1"/>
      <c r="LOU142" s="1"/>
      <c r="LOV142" s="1"/>
      <c r="LOW142" s="1"/>
      <c r="LOX142" s="1"/>
      <c r="LOY142" s="1"/>
      <c r="LOZ142" s="1"/>
      <c r="LPA142" s="1"/>
      <c r="LPB142" s="1"/>
      <c r="LPC142" s="1"/>
      <c r="LPD142" s="1"/>
      <c r="LPE142" s="1"/>
      <c r="LPF142" s="1"/>
      <c r="LPG142" s="1"/>
      <c r="LPH142" s="1"/>
      <c r="LPI142" s="1"/>
      <c r="LPJ142" s="1"/>
      <c r="LPK142" s="1"/>
      <c r="LPL142" s="1"/>
      <c r="LPM142" s="1"/>
      <c r="LPN142" s="1"/>
      <c r="LPO142" s="1"/>
      <c r="LPP142" s="1"/>
      <c r="LPQ142" s="1"/>
      <c r="LPR142" s="1"/>
      <c r="LPS142" s="1"/>
      <c r="LPT142" s="1"/>
      <c r="LPU142" s="1"/>
      <c r="LPV142" s="1"/>
      <c r="LPW142" s="1"/>
      <c r="LPX142" s="1"/>
      <c r="LPY142" s="1"/>
      <c r="LPZ142" s="1"/>
      <c r="LQA142" s="1"/>
      <c r="LQB142" s="1"/>
      <c r="LQC142" s="1"/>
      <c r="LQD142" s="1"/>
      <c r="LQE142" s="1"/>
      <c r="LQF142" s="1"/>
      <c r="LQG142" s="1"/>
      <c r="LQH142" s="1"/>
      <c r="LQI142" s="1"/>
      <c r="LQJ142" s="1"/>
      <c r="LQK142" s="1"/>
      <c r="LQL142" s="1"/>
      <c r="LQM142" s="1"/>
      <c r="LQN142" s="1"/>
      <c r="LQO142" s="1"/>
      <c r="LQP142" s="1"/>
      <c r="LQQ142" s="1"/>
      <c r="LQR142" s="1"/>
      <c r="LQS142" s="1"/>
      <c r="LQT142" s="1"/>
      <c r="LQU142" s="1"/>
      <c r="LQV142" s="1"/>
      <c r="LQW142" s="1"/>
      <c r="LQX142" s="1"/>
      <c r="LQY142" s="1"/>
      <c r="LQZ142" s="1"/>
      <c r="LRA142" s="1"/>
      <c r="LRB142" s="1"/>
      <c r="LRC142" s="1"/>
      <c r="LRD142" s="1"/>
      <c r="LRE142" s="1"/>
      <c r="LRF142" s="1"/>
      <c r="LRG142" s="1"/>
      <c r="LRH142" s="1"/>
      <c r="LRI142" s="1"/>
      <c r="LRJ142" s="1"/>
      <c r="LRK142" s="1"/>
      <c r="LRL142" s="1"/>
      <c r="LRM142" s="1"/>
      <c r="LRN142" s="1"/>
      <c r="LRO142" s="1"/>
      <c r="LRP142" s="1"/>
      <c r="LRQ142" s="1"/>
      <c r="LRR142" s="1"/>
      <c r="LRS142" s="1"/>
      <c r="LRT142" s="1"/>
      <c r="LRU142" s="1"/>
      <c r="LRV142" s="1"/>
      <c r="LRW142" s="1"/>
      <c r="LRX142" s="1"/>
      <c r="LRY142" s="1"/>
      <c r="LRZ142" s="1"/>
      <c r="LSA142" s="1"/>
      <c r="LSB142" s="1"/>
      <c r="LSC142" s="1"/>
      <c r="LSD142" s="1"/>
      <c r="LSE142" s="1"/>
      <c r="LSF142" s="1"/>
      <c r="LSG142" s="1"/>
      <c r="LSH142" s="1"/>
      <c r="LSI142" s="1"/>
      <c r="LSJ142" s="1"/>
      <c r="LSK142" s="1"/>
      <c r="LSL142" s="1"/>
      <c r="LSM142" s="1"/>
      <c r="LSN142" s="1"/>
      <c r="LSO142" s="1"/>
      <c r="LSP142" s="1"/>
      <c r="LSQ142" s="1"/>
      <c r="LSR142" s="1"/>
      <c r="LSS142" s="1"/>
      <c r="LST142" s="1"/>
      <c r="LSU142" s="1"/>
      <c r="LSV142" s="1"/>
      <c r="LSW142" s="1"/>
      <c r="LSX142" s="1"/>
      <c r="LSY142" s="1"/>
      <c r="LSZ142" s="1"/>
      <c r="LTA142" s="1"/>
      <c r="LTB142" s="1"/>
      <c r="LTC142" s="1"/>
      <c r="LTD142" s="1"/>
      <c r="LTE142" s="1"/>
      <c r="LTF142" s="1"/>
      <c r="LTG142" s="1"/>
      <c r="LTH142" s="1"/>
      <c r="LTI142" s="1"/>
      <c r="LTJ142" s="1"/>
      <c r="LTK142" s="1"/>
      <c r="LTL142" s="1"/>
      <c r="LTM142" s="1"/>
      <c r="LTN142" s="1"/>
      <c r="LTO142" s="1"/>
      <c r="LTP142" s="1"/>
      <c r="LTQ142" s="1"/>
      <c r="LTR142" s="1"/>
      <c r="LTS142" s="1"/>
      <c r="LTT142" s="1"/>
      <c r="LTU142" s="1"/>
      <c r="LTV142" s="1"/>
      <c r="LTW142" s="1"/>
      <c r="LTX142" s="1"/>
      <c r="LTY142" s="1"/>
      <c r="LTZ142" s="1"/>
      <c r="LUA142" s="1"/>
      <c r="LUB142" s="1"/>
      <c r="LUC142" s="1"/>
      <c r="LUD142" s="1"/>
      <c r="LUE142" s="1"/>
      <c r="LUF142" s="1"/>
      <c r="LUG142" s="1"/>
      <c r="LUH142" s="1"/>
      <c r="LUI142" s="1"/>
      <c r="LUJ142" s="1"/>
      <c r="LUK142" s="1"/>
      <c r="LUL142" s="1"/>
      <c r="LUM142" s="1"/>
      <c r="LUN142" s="1"/>
      <c r="LUO142" s="1"/>
      <c r="LUP142" s="1"/>
      <c r="LUQ142" s="1"/>
      <c r="LUR142" s="1"/>
      <c r="LUS142" s="1"/>
      <c r="LUT142" s="1"/>
      <c r="LUU142" s="1"/>
      <c r="LUV142" s="1"/>
      <c r="LUW142" s="1"/>
      <c r="LUX142" s="1"/>
      <c r="LUY142" s="1"/>
      <c r="LUZ142" s="1"/>
      <c r="LVA142" s="1"/>
      <c r="LVB142" s="1"/>
      <c r="LVC142" s="1"/>
      <c r="LVD142" s="1"/>
      <c r="LVE142" s="1"/>
      <c r="LVF142" s="1"/>
      <c r="LVG142" s="1"/>
      <c r="LVH142" s="1"/>
      <c r="LVI142" s="1"/>
      <c r="LVJ142" s="1"/>
      <c r="LVK142" s="1"/>
      <c r="LVL142" s="1"/>
      <c r="LVM142" s="1"/>
      <c r="LVN142" s="1"/>
      <c r="LVO142" s="1"/>
      <c r="LVP142" s="1"/>
      <c r="LVQ142" s="1"/>
      <c r="LVR142" s="1"/>
      <c r="LVS142" s="1"/>
      <c r="LVT142" s="1"/>
      <c r="LVU142" s="1"/>
      <c r="LVV142" s="1"/>
      <c r="LVW142" s="1"/>
      <c r="LVX142" s="1"/>
      <c r="LVY142" s="1"/>
      <c r="LVZ142" s="1"/>
      <c r="LWA142" s="1"/>
      <c r="LWB142" s="1"/>
      <c r="LWC142" s="1"/>
      <c r="LWD142" s="1"/>
      <c r="LWE142" s="1"/>
      <c r="LWF142" s="1"/>
      <c r="LWG142" s="1"/>
      <c r="LWH142" s="1"/>
      <c r="LWI142" s="1"/>
      <c r="LWJ142" s="1"/>
      <c r="LWK142" s="1"/>
      <c r="LWL142" s="1"/>
      <c r="LWM142" s="1"/>
      <c r="LWN142" s="1"/>
      <c r="LWO142" s="1"/>
      <c r="LWP142" s="1"/>
      <c r="LWQ142" s="1"/>
      <c r="LWR142" s="1"/>
      <c r="LWS142" s="1"/>
      <c r="LWT142" s="1"/>
      <c r="LWU142" s="1"/>
      <c r="LWV142" s="1"/>
      <c r="LWW142" s="1"/>
      <c r="LWX142" s="1"/>
      <c r="LWY142" s="1"/>
      <c r="LWZ142" s="1"/>
      <c r="LXA142" s="1"/>
      <c r="LXB142" s="1"/>
      <c r="LXC142" s="1"/>
      <c r="LXD142" s="1"/>
      <c r="LXE142" s="1"/>
      <c r="LXF142" s="1"/>
      <c r="LXG142" s="1"/>
      <c r="LXH142" s="1"/>
      <c r="LXI142" s="1"/>
      <c r="LXJ142" s="1"/>
      <c r="LXK142" s="1"/>
      <c r="LXL142" s="1"/>
      <c r="LXM142" s="1"/>
      <c r="LXN142" s="1"/>
      <c r="LXO142" s="1"/>
      <c r="LXP142" s="1"/>
      <c r="LXQ142" s="1"/>
      <c r="LXR142" s="1"/>
      <c r="LXS142" s="1"/>
      <c r="LXT142" s="1"/>
      <c r="LXU142" s="1"/>
      <c r="LXV142" s="1"/>
      <c r="LXW142" s="1"/>
      <c r="LXX142" s="1"/>
      <c r="LXY142" s="1"/>
      <c r="LXZ142" s="1"/>
      <c r="LYA142" s="1"/>
      <c r="LYB142" s="1"/>
      <c r="LYC142" s="1"/>
      <c r="LYD142" s="1"/>
      <c r="LYE142" s="1"/>
      <c r="LYF142" s="1"/>
      <c r="LYG142" s="1"/>
      <c r="LYH142" s="1"/>
      <c r="LYI142" s="1"/>
      <c r="LYJ142" s="1"/>
      <c r="LYK142" s="1"/>
      <c r="LYL142" s="1"/>
      <c r="LYM142" s="1"/>
      <c r="LYN142" s="1"/>
      <c r="LYO142" s="1"/>
      <c r="LYP142" s="1"/>
      <c r="LYQ142" s="1"/>
      <c r="LYR142" s="1"/>
      <c r="LYS142" s="1"/>
      <c r="LYT142" s="1"/>
      <c r="LYU142" s="1"/>
      <c r="LYV142" s="1"/>
      <c r="LYW142" s="1"/>
      <c r="LYX142" s="1"/>
      <c r="LYY142" s="1"/>
      <c r="LYZ142" s="1"/>
      <c r="LZA142" s="1"/>
      <c r="LZB142" s="1"/>
      <c r="LZC142" s="1"/>
      <c r="LZD142" s="1"/>
      <c r="LZE142" s="1"/>
      <c r="LZF142" s="1"/>
      <c r="LZG142" s="1"/>
      <c r="LZH142" s="1"/>
      <c r="LZI142" s="1"/>
      <c r="LZJ142" s="1"/>
      <c r="LZK142" s="1"/>
      <c r="LZL142" s="1"/>
      <c r="LZM142" s="1"/>
      <c r="LZN142" s="1"/>
      <c r="LZO142" s="1"/>
      <c r="LZP142" s="1"/>
      <c r="LZQ142" s="1"/>
      <c r="LZR142" s="1"/>
      <c r="LZS142" s="1"/>
      <c r="LZT142" s="1"/>
      <c r="LZU142" s="1"/>
      <c r="LZV142" s="1"/>
      <c r="LZW142" s="1"/>
      <c r="LZX142" s="1"/>
      <c r="LZY142" s="1"/>
      <c r="LZZ142" s="1"/>
      <c r="MAA142" s="1"/>
      <c r="MAB142" s="1"/>
      <c r="MAC142" s="1"/>
      <c r="MAD142" s="1"/>
      <c r="MAE142" s="1"/>
      <c r="MAF142" s="1"/>
      <c r="MAG142" s="1"/>
      <c r="MAH142" s="1"/>
      <c r="MAI142" s="1"/>
      <c r="MAJ142" s="1"/>
      <c r="MAK142" s="1"/>
      <c r="MAL142" s="1"/>
      <c r="MAM142" s="1"/>
      <c r="MAN142" s="1"/>
      <c r="MAO142" s="1"/>
      <c r="MAP142" s="1"/>
      <c r="MAQ142" s="1"/>
      <c r="MAR142" s="1"/>
      <c r="MAS142" s="1"/>
      <c r="MAT142" s="1"/>
      <c r="MAU142" s="1"/>
      <c r="MAV142" s="1"/>
      <c r="MAW142" s="1"/>
      <c r="MAX142" s="1"/>
      <c r="MAY142" s="1"/>
      <c r="MAZ142" s="1"/>
      <c r="MBA142" s="1"/>
      <c r="MBB142" s="1"/>
      <c r="MBC142" s="1"/>
      <c r="MBD142" s="1"/>
      <c r="MBE142" s="1"/>
      <c r="MBF142" s="1"/>
      <c r="MBG142" s="1"/>
      <c r="MBH142" s="1"/>
      <c r="MBI142" s="1"/>
      <c r="MBJ142" s="1"/>
      <c r="MBK142" s="1"/>
      <c r="MBL142" s="1"/>
      <c r="MBM142" s="1"/>
      <c r="MBN142" s="1"/>
      <c r="MBO142" s="1"/>
      <c r="MBP142" s="1"/>
      <c r="MBQ142" s="1"/>
      <c r="MBR142" s="1"/>
      <c r="MBS142" s="1"/>
      <c r="MBT142" s="1"/>
      <c r="MBU142" s="1"/>
      <c r="MBV142" s="1"/>
      <c r="MBW142" s="1"/>
      <c r="MBX142" s="1"/>
      <c r="MBY142" s="1"/>
      <c r="MBZ142" s="1"/>
      <c r="MCA142" s="1"/>
      <c r="MCB142" s="1"/>
      <c r="MCC142" s="1"/>
      <c r="MCD142" s="1"/>
      <c r="MCE142" s="1"/>
      <c r="MCF142" s="1"/>
      <c r="MCG142" s="1"/>
      <c r="MCH142" s="1"/>
      <c r="MCI142" s="1"/>
      <c r="MCJ142" s="1"/>
      <c r="MCK142" s="1"/>
      <c r="MCL142" s="1"/>
      <c r="MCM142" s="1"/>
      <c r="MCN142" s="1"/>
      <c r="MCO142" s="1"/>
      <c r="MCP142" s="1"/>
      <c r="MCQ142" s="1"/>
      <c r="MCR142" s="1"/>
      <c r="MCS142" s="1"/>
      <c r="MCT142" s="1"/>
      <c r="MCU142" s="1"/>
      <c r="MCV142" s="1"/>
      <c r="MCW142" s="1"/>
      <c r="MCX142" s="1"/>
      <c r="MCY142" s="1"/>
      <c r="MCZ142" s="1"/>
      <c r="MDA142" s="1"/>
      <c r="MDB142" s="1"/>
      <c r="MDC142" s="1"/>
      <c r="MDD142" s="1"/>
      <c r="MDE142" s="1"/>
      <c r="MDF142" s="1"/>
      <c r="MDG142" s="1"/>
      <c r="MDH142" s="1"/>
      <c r="MDI142" s="1"/>
      <c r="MDJ142" s="1"/>
      <c r="MDK142" s="1"/>
      <c r="MDL142" s="1"/>
      <c r="MDM142" s="1"/>
      <c r="MDN142" s="1"/>
      <c r="MDO142" s="1"/>
      <c r="MDP142" s="1"/>
      <c r="MDQ142" s="1"/>
      <c r="MDR142" s="1"/>
      <c r="MDS142" s="1"/>
      <c r="MDT142" s="1"/>
      <c r="MDU142" s="1"/>
      <c r="MDV142" s="1"/>
      <c r="MDW142" s="1"/>
      <c r="MDX142" s="1"/>
      <c r="MDY142" s="1"/>
      <c r="MDZ142" s="1"/>
      <c r="MEA142" s="1"/>
      <c r="MEB142" s="1"/>
      <c r="MEC142" s="1"/>
      <c r="MED142" s="1"/>
      <c r="MEE142" s="1"/>
      <c r="MEF142" s="1"/>
      <c r="MEG142" s="1"/>
      <c r="MEH142" s="1"/>
      <c r="MEI142" s="1"/>
      <c r="MEJ142" s="1"/>
      <c r="MEK142" s="1"/>
      <c r="MEL142" s="1"/>
      <c r="MEM142" s="1"/>
      <c r="MEN142" s="1"/>
      <c r="MEO142" s="1"/>
      <c r="MEP142" s="1"/>
      <c r="MEQ142" s="1"/>
      <c r="MER142" s="1"/>
      <c r="MES142" s="1"/>
      <c r="MET142" s="1"/>
      <c r="MEU142" s="1"/>
      <c r="MEV142" s="1"/>
      <c r="MEW142" s="1"/>
      <c r="MEX142" s="1"/>
      <c r="MEY142" s="1"/>
      <c r="MEZ142" s="1"/>
      <c r="MFA142" s="1"/>
      <c r="MFB142" s="1"/>
      <c r="MFC142" s="1"/>
      <c r="MFD142" s="1"/>
      <c r="MFE142" s="1"/>
      <c r="MFF142" s="1"/>
      <c r="MFG142" s="1"/>
      <c r="MFH142" s="1"/>
      <c r="MFI142" s="1"/>
      <c r="MFJ142" s="1"/>
      <c r="MFK142" s="1"/>
      <c r="MFL142" s="1"/>
      <c r="MFM142" s="1"/>
      <c r="MFN142" s="1"/>
      <c r="MFO142" s="1"/>
      <c r="MFP142" s="1"/>
      <c r="MFQ142" s="1"/>
      <c r="MFR142" s="1"/>
      <c r="MFS142" s="1"/>
      <c r="MFT142" s="1"/>
      <c r="MFU142" s="1"/>
      <c r="MFV142" s="1"/>
      <c r="MFW142" s="1"/>
      <c r="MFX142" s="1"/>
      <c r="MFY142" s="1"/>
      <c r="MFZ142" s="1"/>
      <c r="MGA142" s="1"/>
      <c r="MGB142" s="1"/>
      <c r="MGC142" s="1"/>
      <c r="MGD142" s="1"/>
      <c r="MGE142" s="1"/>
      <c r="MGF142" s="1"/>
      <c r="MGG142" s="1"/>
      <c r="MGH142" s="1"/>
      <c r="MGI142" s="1"/>
      <c r="MGJ142" s="1"/>
      <c r="MGK142" s="1"/>
      <c r="MGL142" s="1"/>
      <c r="MGM142" s="1"/>
      <c r="MGN142" s="1"/>
      <c r="MGO142" s="1"/>
      <c r="MGP142" s="1"/>
      <c r="MGQ142" s="1"/>
      <c r="MGR142" s="1"/>
      <c r="MGS142" s="1"/>
      <c r="MGT142" s="1"/>
      <c r="MGU142" s="1"/>
      <c r="MGV142" s="1"/>
      <c r="MGW142" s="1"/>
      <c r="MGX142" s="1"/>
      <c r="MGY142" s="1"/>
      <c r="MGZ142" s="1"/>
      <c r="MHA142" s="1"/>
      <c r="MHB142" s="1"/>
      <c r="MHC142" s="1"/>
      <c r="MHD142" s="1"/>
      <c r="MHE142" s="1"/>
      <c r="MHF142" s="1"/>
      <c r="MHG142" s="1"/>
      <c r="MHH142" s="1"/>
      <c r="MHI142" s="1"/>
      <c r="MHJ142" s="1"/>
      <c r="MHK142" s="1"/>
      <c r="MHL142" s="1"/>
      <c r="MHM142" s="1"/>
      <c r="MHN142" s="1"/>
      <c r="MHO142" s="1"/>
      <c r="MHP142" s="1"/>
      <c r="MHQ142" s="1"/>
      <c r="MHR142" s="1"/>
      <c r="MHS142" s="1"/>
      <c r="MHT142" s="1"/>
      <c r="MHU142" s="1"/>
      <c r="MHV142" s="1"/>
      <c r="MHW142" s="1"/>
      <c r="MHX142" s="1"/>
      <c r="MHY142" s="1"/>
      <c r="MHZ142" s="1"/>
      <c r="MIA142" s="1"/>
      <c r="MIB142" s="1"/>
      <c r="MIC142" s="1"/>
      <c r="MID142" s="1"/>
      <c r="MIE142" s="1"/>
      <c r="MIF142" s="1"/>
      <c r="MIG142" s="1"/>
      <c r="MIH142" s="1"/>
      <c r="MII142" s="1"/>
      <c r="MIJ142" s="1"/>
      <c r="MIK142" s="1"/>
      <c r="MIL142" s="1"/>
      <c r="MIM142" s="1"/>
      <c r="MIN142" s="1"/>
      <c r="MIO142" s="1"/>
      <c r="MIP142" s="1"/>
      <c r="MIQ142" s="1"/>
      <c r="MIR142" s="1"/>
      <c r="MIS142" s="1"/>
      <c r="MIT142" s="1"/>
      <c r="MIU142" s="1"/>
      <c r="MIV142" s="1"/>
      <c r="MIW142" s="1"/>
      <c r="MIX142" s="1"/>
      <c r="MIY142" s="1"/>
      <c r="MIZ142" s="1"/>
      <c r="MJA142" s="1"/>
      <c r="MJB142" s="1"/>
      <c r="MJC142" s="1"/>
      <c r="MJD142" s="1"/>
      <c r="MJE142" s="1"/>
      <c r="MJF142" s="1"/>
      <c r="MJG142" s="1"/>
      <c r="MJH142" s="1"/>
      <c r="MJI142" s="1"/>
      <c r="MJJ142" s="1"/>
      <c r="MJK142" s="1"/>
      <c r="MJL142" s="1"/>
      <c r="MJM142" s="1"/>
      <c r="MJN142" s="1"/>
      <c r="MJO142" s="1"/>
      <c r="MJP142" s="1"/>
      <c r="MJQ142" s="1"/>
      <c r="MJR142" s="1"/>
      <c r="MJS142" s="1"/>
      <c r="MJT142" s="1"/>
      <c r="MJU142" s="1"/>
      <c r="MJV142" s="1"/>
      <c r="MJW142" s="1"/>
      <c r="MJX142" s="1"/>
      <c r="MJY142" s="1"/>
      <c r="MJZ142" s="1"/>
      <c r="MKA142" s="1"/>
      <c r="MKB142" s="1"/>
      <c r="MKC142" s="1"/>
      <c r="MKD142" s="1"/>
      <c r="MKE142" s="1"/>
      <c r="MKF142" s="1"/>
      <c r="MKG142" s="1"/>
      <c r="MKH142" s="1"/>
      <c r="MKI142" s="1"/>
      <c r="MKJ142" s="1"/>
      <c r="MKK142" s="1"/>
      <c r="MKL142" s="1"/>
      <c r="MKM142" s="1"/>
      <c r="MKN142" s="1"/>
      <c r="MKO142" s="1"/>
      <c r="MKP142" s="1"/>
      <c r="MKQ142" s="1"/>
      <c r="MKR142" s="1"/>
      <c r="MKS142" s="1"/>
      <c r="MKT142" s="1"/>
      <c r="MKU142" s="1"/>
      <c r="MKV142" s="1"/>
      <c r="MKW142" s="1"/>
      <c r="MKX142" s="1"/>
      <c r="MKY142" s="1"/>
      <c r="MKZ142" s="1"/>
      <c r="MLA142" s="1"/>
      <c r="MLB142" s="1"/>
      <c r="MLC142" s="1"/>
      <c r="MLD142" s="1"/>
      <c r="MLE142" s="1"/>
      <c r="MLF142" s="1"/>
      <c r="MLG142" s="1"/>
      <c r="MLH142" s="1"/>
      <c r="MLI142" s="1"/>
      <c r="MLJ142" s="1"/>
      <c r="MLK142" s="1"/>
      <c r="MLL142" s="1"/>
      <c r="MLM142" s="1"/>
      <c r="MLN142" s="1"/>
      <c r="MLO142" s="1"/>
      <c r="MLP142" s="1"/>
      <c r="MLQ142" s="1"/>
      <c r="MLR142" s="1"/>
      <c r="MLS142" s="1"/>
      <c r="MLT142" s="1"/>
      <c r="MLU142" s="1"/>
      <c r="MLV142" s="1"/>
      <c r="MLW142" s="1"/>
      <c r="MLX142" s="1"/>
      <c r="MLY142" s="1"/>
      <c r="MLZ142" s="1"/>
      <c r="MMA142" s="1"/>
      <c r="MMB142" s="1"/>
      <c r="MMC142" s="1"/>
      <c r="MMD142" s="1"/>
      <c r="MME142" s="1"/>
      <c r="MMF142" s="1"/>
      <c r="MMG142" s="1"/>
      <c r="MMH142" s="1"/>
      <c r="MMI142" s="1"/>
      <c r="MMJ142" s="1"/>
      <c r="MMK142" s="1"/>
      <c r="MML142" s="1"/>
      <c r="MMM142" s="1"/>
      <c r="MMN142" s="1"/>
      <c r="MMO142" s="1"/>
      <c r="MMP142" s="1"/>
      <c r="MMQ142" s="1"/>
      <c r="MMR142" s="1"/>
      <c r="MMS142" s="1"/>
      <c r="MMT142" s="1"/>
      <c r="MMU142" s="1"/>
      <c r="MMV142" s="1"/>
      <c r="MMW142" s="1"/>
      <c r="MMX142" s="1"/>
      <c r="MMY142" s="1"/>
      <c r="MMZ142" s="1"/>
      <c r="MNA142" s="1"/>
      <c r="MNB142" s="1"/>
      <c r="MNC142" s="1"/>
      <c r="MND142" s="1"/>
      <c r="MNE142" s="1"/>
      <c r="MNF142" s="1"/>
      <c r="MNG142" s="1"/>
      <c r="MNH142" s="1"/>
      <c r="MNI142" s="1"/>
      <c r="MNJ142" s="1"/>
      <c r="MNK142" s="1"/>
      <c r="MNL142" s="1"/>
      <c r="MNM142" s="1"/>
      <c r="MNN142" s="1"/>
      <c r="MNO142" s="1"/>
      <c r="MNP142" s="1"/>
      <c r="MNQ142" s="1"/>
      <c r="MNR142" s="1"/>
      <c r="MNS142" s="1"/>
      <c r="MNT142" s="1"/>
      <c r="MNU142" s="1"/>
      <c r="MNV142" s="1"/>
      <c r="MNW142" s="1"/>
      <c r="MNX142" s="1"/>
      <c r="MNY142" s="1"/>
      <c r="MNZ142" s="1"/>
      <c r="MOA142" s="1"/>
      <c r="MOB142" s="1"/>
      <c r="MOC142" s="1"/>
      <c r="MOD142" s="1"/>
      <c r="MOE142" s="1"/>
      <c r="MOF142" s="1"/>
      <c r="MOG142" s="1"/>
      <c r="MOH142" s="1"/>
      <c r="MOI142" s="1"/>
      <c r="MOJ142" s="1"/>
      <c r="MOK142" s="1"/>
      <c r="MOL142" s="1"/>
      <c r="MOM142" s="1"/>
      <c r="MON142" s="1"/>
      <c r="MOO142" s="1"/>
      <c r="MOP142" s="1"/>
      <c r="MOQ142" s="1"/>
      <c r="MOR142" s="1"/>
      <c r="MOS142" s="1"/>
      <c r="MOT142" s="1"/>
      <c r="MOU142" s="1"/>
      <c r="MOV142" s="1"/>
      <c r="MOW142" s="1"/>
      <c r="MOX142" s="1"/>
      <c r="MOY142" s="1"/>
      <c r="MOZ142" s="1"/>
      <c r="MPA142" s="1"/>
      <c r="MPB142" s="1"/>
      <c r="MPC142" s="1"/>
      <c r="MPD142" s="1"/>
      <c r="MPE142" s="1"/>
      <c r="MPF142" s="1"/>
      <c r="MPG142" s="1"/>
      <c r="MPH142" s="1"/>
      <c r="MPI142" s="1"/>
      <c r="MPJ142" s="1"/>
      <c r="MPK142" s="1"/>
      <c r="MPL142" s="1"/>
      <c r="MPM142" s="1"/>
      <c r="MPN142" s="1"/>
      <c r="MPO142" s="1"/>
      <c r="MPP142" s="1"/>
      <c r="MPQ142" s="1"/>
      <c r="MPR142" s="1"/>
      <c r="MPS142" s="1"/>
      <c r="MPT142" s="1"/>
      <c r="MPU142" s="1"/>
      <c r="MPV142" s="1"/>
      <c r="MPW142" s="1"/>
      <c r="MPX142" s="1"/>
      <c r="MPY142" s="1"/>
      <c r="MPZ142" s="1"/>
      <c r="MQA142" s="1"/>
      <c r="MQB142" s="1"/>
      <c r="MQC142" s="1"/>
      <c r="MQD142" s="1"/>
      <c r="MQE142" s="1"/>
      <c r="MQF142" s="1"/>
      <c r="MQG142" s="1"/>
      <c r="MQH142" s="1"/>
      <c r="MQI142" s="1"/>
      <c r="MQJ142" s="1"/>
      <c r="MQK142" s="1"/>
      <c r="MQL142" s="1"/>
      <c r="MQM142" s="1"/>
      <c r="MQN142" s="1"/>
      <c r="MQO142" s="1"/>
      <c r="MQP142" s="1"/>
      <c r="MQQ142" s="1"/>
      <c r="MQR142" s="1"/>
      <c r="MQS142" s="1"/>
      <c r="MQT142" s="1"/>
      <c r="MQU142" s="1"/>
      <c r="MQV142" s="1"/>
      <c r="MQW142" s="1"/>
      <c r="MQX142" s="1"/>
      <c r="MQY142" s="1"/>
      <c r="MQZ142" s="1"/>
      <c r="MRA142" s="1"/>
      <c r="MRB142" s="1"/>
      <c r="MRC142" s="1"/>
      <c r="MRD142" s="1"/>
      <c r="MRE142" s="1"/>
      <c r="MRF142" s="1"/>
      <c r="MRG142" s="1"/>
      <c r="MRH142" s="1"/>
      <c r="MRI142" s="1"/>
      <c r="MRJ142" s="1"/>
      <c r="MRK142" s="1"/>
      <c r="MRL142" s="1"/>
      <c r="MRM142" s="1"/>
      <c r="MRN142" s="1"/>
      <c r="MRO142" s="1"/>
      <c r="MRP142" s="1"/>
      <c r="MRQ142" s="1"/>
      <c r="MRR142" s="1"/>
      <c r="MRS142" s="1"/>
      <c r="MRT142" s="1"/>
      <c r="MRU142" s="1"/>
      <c r="MRV142" s="1"/>
      <c r="MRW142" s="1"/>
      <c r="MRX142" s="1"/>
      <c r="MRY142" s="1"/>
      <c r="MRZ142" s="1"/>
      <c r="MSA142" s="1"/>
      <c r="MSB142" s="1"/>
      <c r="MSC142" s="1"/>
      <c r="MSD142" s="1"/>
      <c r="MSE142" s="1"/>
      <c r="MSF142" s="1"/>
      <c r="MSG142" s="1"/>
      <c r="MSH142" s="1"/>
      <c r="MSI142" s="1"/>
      <c r="MSJ142" s="1"/>
      <c r="MSK142" s="1"/>
      <c r="MSL142" s="1"/>
      <c r="MSM142" s="1"/>
      <c r="MSN142" s="1"/>
      <c r="MSO142" s="1"/>
      <c r="MSP142" s="1"/>
      <c r="MSQ142" s="1"/>
      <c r="MSR142" s="1"/>
      <c r="MSS142" s="1"/>
      <c r="MST142" s="1"/>
      <c r="MSU142" s="1"/>
      <c r="MSV142" s="1"/>
      <c r="MSW142" s="1"/>
      <c r="MSX142" s="1"/>
      <c r="MSY142" s="1"/>
      <c r="MSZ142" s="1"/>
      <c r="MTA142" s="1"/>
      <c r="MTB142" s="1"/>
      <c r="MTC142" s="1"/>
      <c r="MTD142" s="1"/>
      <c r="MTE142" s="1"/>
      <c r="MTF142" s="1"/>
      <c r="MTG142" s="1"/>
      <c r="MTH142" s="1"/>
      <c r="MTI142" s="1"/>
      <c r="MTJ142" s="1"/>
      <c r="MTK142" s="1"/>
      <c r="MTL142" s="1"/>
      <c r="MTM142" s="1"/>
      <c r="MTN142" s="1"/>
      <c r="MTO142" s="1"/>
      <c r="MTP142" s="1"/>
      <c r="MTQ142" s="1"/>
      <c r="MTR142" s="1"/>
      <c r="MTS142" s="1"/>
      <c r="MTT142" s="1"/>
      <c r="MTU142" s="1"/>
      <c r="MTV142" s="1"/>
      <c r="MTW142" s="1"/>
      <c r="MTX142" s="1"/>
      <c r="MTY142" s="1"/>
      <c r="MTZ142" s="1"/>
      <c r="MUA142" s="1"/>
      <c r="MUB142" s="1"/>
      <c r="MUC142" s="1"/>
      <c r="MUD142" s="1"/>
      <c r="MUE142" s="1"/>
      <c r="MUF142" s="1"/>
      <c r="MUG142" s="1"/>
      <c r="MUH142" s="1"/>
      <c r="MUI142" s="1"/>
      <c r="MUJ142" s="1"/>
      <c r="MUK142" s="1"/>
      <c r="MUL142" s="1"/>
      <c r="MUM142" s="1"/>
      <c r="MUN142" s="1"/>
      <c r="MUO142" s="1"/>
      <c r="MUP142" s="1"/>
      <c r="MUQ142" s="1"/>
      <c r="MUR142" s="1"/>
      <c r="MUS142" s="1"/>
      <c r="MUT142" s="1"/>
      <c r="MUU142" s="1"/>
      <c r="MUV142" s="1"/>
      <c r="MUW142" s="1"/>
      <c r="MUX142" s="1"/>
      <c r="MUY142" s="1"/>
      <c r="MUZ142" s="1"/>
      <c r="MVA142" s="1"/>
      <c r="MVB142" s="1"/>
      <c r="MVC142" s="1"/>
      <c r="MVD142" s="1"/>
      <c r="MVE142" s="1"/>
      <c r="MVF142" s="1"/>
      <c r="MVG142" s="1"/>
      <c r="MVH142" s="1"/>
      <c r="MVI142" s="1"/>
      <c r="MVJ142" s="1"/>
      <c r="MVK142" s="1"/>
      <c r="MVL142" s="1"/>
      <c r="MVM142" s="1"/>
      <c r="MVN142" s="1"/>
      <c r="MVO142" s="1"/>
      <c r="MVP142" s="1"/>
      <c r="MVQ142" s="1"/>
      <c r="MVR142" s="1"/>
      <c r="MVS142" s="1"/>
      <c r="MVT142" s="1"/>
      <c r="MVU142" s="1"/>
      <c r="MVV142" s="1"/>
      <c r="MVW142" s="1"/>
      <c r="MVX142" s="1"/>
      <c r="MVY142" s="1"/>
      <c r="MVZ142" s="1"/>
      <c r="MWA142" s="1"/>
      <c r="MWB142" s="1"/>
      <c r="MWC142" s="1"/>
      <c r="MWD142" s="1"/>
      <c r="MWE142" s="1"/>
      <c r="MWF142" s="1"/>
      <c r="MWG142" s="1"/>
      <c r="MWH142" s="1"/>
      <c r="MWI142" s="1"/>
      <c r="MWJ142" s="1"/>
      <c r="MWK142" s="1"/>
      <c r="MWL142" s="1"/>
      <c r="MWM142" s="1"/>
      <c r="MWN142" s="1"/>
      <c r="MWO142" s="1"/>
      <c r="MWP142" s="1"/>
      <c r="MWQ142" s="1"/>
      <c r="MWR142" s="1"/>
      <c r="MWS142" s="1"/>
      <c r="MWT142" s="1"/>
      <c r="MWU142" s="1"/>
      <c r="MWV142" s="1"/>
      <c r="MWW142" s="1"/>
      <c r="MWX142" s="1"/>
      <c r="MWY142" s="1"/>
      <c r="MWZ142" s="1"/>
      <c r="MXA142" s="1"/>
      <c r="MXB142" s="1"/>
      <c r="MXC142" s="1"/>
      <c r="MXD142" s="1"/>
      <c r="MXE142" s="1"/>
      <c r="MXF142" s="1"/>
      <c r="MXG142" s="1"/>
      <c r="MXH142" s="1"/>
      <c r="MXI142" s="1"/>
      <c r="MXJ142" s="1"/>
      <c r="MXK142" s="1"/>
      <c r="MXL142" s="1"/>
      <c r="MXM142" s="1"/>
      <c r="MXN142" s="1"/>
      <c r="MXO142" s="1"/>
      <c r="MXP142" s="1"/>
      <c r="MXQ142" s="1"/>
      <c r="MXR142" s="1"/>
      <c r="MXS142" s="1"/>
      <c r="MXT142" s="1"/>
      <c r="MXU142" s="1"/>
      <c r="MXV142" s="1"/>
      <c r="MXW142" s="1"/>
      <c r="MXX142" s="1"/>
      <c r="MXY142" s="1"/>
      <c r="MXZ142" s="1"/>
      <c r="MYA142" s="1"/>
      <c r="MYB142" s="1"/>
      <c r="MYC142" s="1"/>
      <c r="MYD142" s="1"/>
      <c r="MYE142" s="1"/>
      <c r="MYF142" s="1"/>
      <c r="MYG142" s="1"/>
      <c r="MYH142" s="1"/>
      <c r="MYI142" s="1"/>
      <c r="MYJ142" s="1"/>
      <c r="MYK142" s="1"/>
      <c r="MYL142" s="1"/>
      <c r="MYM142" s="1"/>
      <c r="MYN142" s="1"/>
      <c r="MYO142" s="1"/>
      <c r="MYP142" s="1"/>
      <c r="MYQ142" s="1"/>
      <c r="MYR142" s="1"/>
      <c r="MYS142" s="1"/>
      <c r="MYT142" s="1"/>
      <c r="MYU142" s="1"/>
      <c r="MYV142" s="1"/>
      <c r="MYW142" s="1"/>
      <c r="MYX142" s="1"/>
      <c r="MYY142" s="1"/>
      <c r="MYZ142" s="1"/>
      <c r="MZA142" s="1"/>
      <c r="MZB142" s="1"/>
      <c r="MZC142" s="1"/>
      <c r="MZD142" s="1"/>
      <c r="MZE142" s="1"/>
      <c r="MZF142" s="1"/>
      <c r="MZG142" s="1"/>
      <c r="MZH142" s="1"/>
      <c r="MZI142" s="1"/>
      <c r="MZJ142" s="1"/>
      <c r="MZK142" s="1"/>
      <c r="MZL142" s="1"/>
      <c r="MZM142" s="1"/>
      <c r="MZN142" s="1"/>
      <c r="MZO142" s="1"/>
      <c r="MZP142" s="1"/>
      <c r="MZQ142" s="1"/>
      <c r="MZR142" s="1"/>
      <c r="MZS142" s="1"/>
      <c r="MZT142" s="1"/>
      <c r="MZU142" s="1"/>
      <c r="MZV142" s="1"/>
      <c r="MZW142" s="1"/>
      <c r="MZX142" s="1"/>
      <c r="MZY142" s="1"/>
      <c r="MZZ142" s="1"/>
      <c r="NAA142" s="1"/>
      <c r="NAB142" s="1"/>
      <c r="NAC142" s="1"/>
      <c r="NAD142" s="1"/>
      <c r="NAE142" s="1"/>
      <c r="NAF142" s="1"/>
      <c r="NAG142" s="1"/>
      <c r="NAH142" s="1"/>
      <c r="NAI142" s="1"/>
      <c r="NAJ142" s="1"/>
      <c r="NAK142" s="1"/>
      <c r="NAL142" s="1"/>
      <c r="NAM142" s="1"/>
      <c r="NAN142" s="1"/>
      <c r="NAO142" s="1"/>
      <c r="NAP142" s="1"/>
      <c r="NAQ142" s="1"/>
      <c r="NAR142" s="1"/>
      <c r="NAS142" s="1"/>
      <c r="NAT142" s="1"/>
      <c r="NAU142" s="1"/>
      <c r="NAV142" s="1"/>
      <c r="NAW142" s="1"/>
      <c r="NAX142" s="1"/>
      <c r="NAY142" s="1"/>
      <c r="NAZ142" s="1"/>
      <c r="NBA142" s="1"/>
      <c r="NBB142" s="1"/>
      <c r="NBC142" s="1"/>
      <c r="NBD142" s="1"/>
      <c r="NBE142" s="1"/>
      <c r="NBF142" s="1"/>
      <c r="NBG142" s="1"/>
      <c r="NBH142" s="1"/>
      <c r="NBI142" s="1"/>
      <c r="NBJ142" s="1"/>
      <c r="NBK142" s="1"/>
      <c r="NBL142" s="1"/>
      <c r="NBM142" s="1"/>
      <c r="NBN142" s="1"/>
      <c r="NBO142" s="1"/>
      <c r="NBP142" s="1"/>
      <c r="NBQ142" s="1"/>
      <c r="NBR142" s="1"/>
      <c r="NBS142" s="1"/>
      <c r="NBT142" s="1"/>
      <c r="NBU142" s="1"/>
      <c r="NBV142" s="1"/>
      <c r="NBW142" s="1"/>
      <c r="NBX142" s="1"/>
      <c r="NBY142" s="1"/>
      <c r="NBZ142" s="1"/>
      <c r="NCA142" s="1"/>
      <c r="NCB142" s="1"/>
      <c r="NCC142" s="1"/>
      <c r="NCD142" s="1"/>
      <c r="NCE142" s="1"/>
      <c r="NCF142" s="1"/>
      <c r="NCG142" s="1"/>
      <c r="NCH142" s="1"/>
      <c r="NCI142" s="1"/>
      <c r="NCJ142" s="1"/>
      <c r="NCK142" s="1"/>
      <c r="NCL142" s="1"/>
      <c r="NCM142" s="1"/>
      <c r="NCN142" s="1"/>
      <c r="NCO142" s="1"/>
      <c r="NCP142" s="1"/>
      <c r="NCQ142" s="1"/>
      <c r="NCR142" s="1"/>
      <c r="NCS142" s="1"/>
      <c r="NCT142" s="1"/>
      <c r="NCU142" s="1"/>
      <c r="NCV142" s="1"/>
      <c r="NCW142" s="1"/>
      <c r="NCX142" s="1"/>
      <c r="NCY142" s="1"/>
      <c r="NCZ142" s="1"/>
      <c r="NDA142" s="1"/>
      <c r="NDB142" s="1"/>
      <c r="NDC142" s="1"/>
      <c r="NDD142" s="1"/>
      <c r="NDE142" s="1"/>
      <c r="NDF142" s="1"/>
      <c r="NDG142" s="1"/>
      <c r="NDH142" s="1"/>
      <c r="NDI142" s="1"/>
      <c r="NDJ142" s="1"/>
      <c r="NDK142" s="1"/>
      <c r="NDL142" s="1"/>
      <c r="NDM142" s="1"/>
      <c r="NDN142" s="1"/>
      <c r="NDO142" s="1"/>
      <c r="NDP142" s="1"/>
      <c r="NDQ142" s="1"/>
      <c r="NDR142" s="1"/>
      <c r="NDS142" s="1"/>
      <c r="NDT142" s="1"/>
      <c r="NDU142" s="1"/>
      <c r="NDV142" s="1"/>
      <c r="NDW142" s="1"/>
      <c r="NDX142" s="1"/>
      <c r="NDY142" s="1"/>
      <c r="NDZ142" s="1"/>
      <c r="NEA142" s="1"/>
      <c r="NEB142" s="1"/>
      <c r="NEC142" s="1"/>
      <c r="NED142" s="1"/>
      <c r="NEE142" s="1"/>
      <c r="NEF142" s="1"/>
      <c r="NEG142" s="1"/>
      <c r="NEH142" s="1"/>
      <c r="NEI142" s="1"/>
      <c r="NEJ142" s="1"/>
      <c r="NEK142" s="1"/>
      <c r="NEL142" s="1"/>
      <c r="NEM142" s="1"/>
      <c r="NEN142" s="1"/>
      <c r="NEO142" s="1"/>
      <c r="NEP142" s="1"/>
      <c r="NEQ142" s="1"/>
      <c r="NER142" s="1"/>
      <c r="NES142" s="1"/>
      <c r="NET142" s="1"/>
      <c r="NEU142" s="1"/>
      <c r="NEV142" s="1"/>
      <c r="NEW142" s="1"/>
      <c r="NEX142" s="1"/>
      <c r="NEY142" s="1"/>
      <c r="NEZ142" s="1"/>
      <c r="NFA142" s="1"/>
      <c r="NFB142" s="1"/>
      <c r="NFC142" s="1"/>
      <c r="NFD142" s="1"/>
      <c r="NFE142" s="1"/>
      <c r="NFF142" s="1"/>
      <c r="NFG142" s="1"/>
      <c r="NFH142" s="1"/>
      <c r="NFI142" s="1"/>
      <c r="NFJ142" s="1"/>
      <c r="NFK142" s="1"/>
      <c r="NFL142" s="1"/>
      <c r="NFM142" s="1"/>
      <c r="NFN142" s="1"/>
      <c r="NFO142" s="1"/>
      <c r="NFP142" s="1"/>
      <c r="NFQ142" s="1"/>
      <c r="NFR142" s="1"/>
      <c r="NFS142" s="1"/>
      <c r="NFT142" s="1"/>
      <c r="NFU142" s="1"/>
      <c r="NFV142" s="1"/>
      <c r="NFW142" s="1"/>
      <c r="NFX142" s="1"/>
      <c r="NFY142" s="1"/>
      <c r="NFZ142" s="1"/>
      <c r="NGA142" s="1"/>
      <c r="NGB142" s="1"/>
      <c r="NGC142" s="1"/>
      <c r="NGD142" s="1"/>
      <c r="NGE142" s="1"/>
      <c r="NGF142" s="1"/>
      <c r="NGG142" s="1"/>
      <c r="NGH142" s="1"/>
      <c r="NGI142" s="1"/>
      <c r="NGJ142" s="1"/>
      <c r="NGK142" s="1"/>
      <c r="NGL142" s="1"/>
      <c r="NGM142" s="1"/>
      <c r="NGN142" s="1"/>
      <c r="NGO142" s="1"/>
      <c r="NGP142" s="1"/>
      <c r="NGQ142" s="1"/>
      <c r="NGR142" s="1"/>
      <c r="NGS142" s="1"/>
      <c r="NGT142" s="1"/>
      <c r="NGU142" s="1"/>
      <c r="NGV142" s="1"/>
      <c r="NGW142" s="1"/>
      <c r="NGX142" s="1"/>
      <c r="NGY142" s="1"/>
      <c r="NGZ142" s="1"/>
      <c r="NHA142" s="1"/>
      <c r="NHB142" s="1"/>
      <c r="NHC142" s="1"/>
      <c r="NHD142" s="1"/>
      <c r="NHE142" s="1"/>
      <c r="NHF142" s="1"/>
      <c r="NHG142" s="1"/>
      <c r="NHH142" s="1"/>
      <c r="NHI142" s="1"/>
      <c r="NHJ142" s="1"/>
      <c r="NHK142" s="1"/>
      <c r="NHL142" s="1"/>
      <c r="NHM142" s="1"/>
      <c r="NHN142" s="1"/>
      <c r="NHO142" s="1"/>
      <c r="NHP142" s="1"/>
      <c r="NHQ142" s="1"/>
      <c r="NHR142" s="1"/>
      <c r="NHS142" s="1"/>
      <c r="NHT142" s="1"/>
      <c r="NHU142" s="1"/>
      <c r="NHV142" s="1"/>
      <c r="NHW142" s="1"/>
      <c r="NHX142" s="1"/>
      <c r="NHY142" s="1"/>
      <c r="NHZ142" s="1"/>
      <c r="NIA142" s="1"/>
      <c r="NIB142" s="1"/>
      <c r="NIC142" s="1"/>
      <c r="NID142" s="1"/>
      <c r="NIE142" s="1"/>
      <c r="NIF142" s="1"/>
      <c r="NIG142" s="1"/>
      <c r="NIH142" s="1"/>
      <c r="NII142" s="1"/>
      <c r="NIJ142" s="1"/>
      <c r="NIK142" s="1"/>
      <c r="NIL142" s="1"/>
      <c r="NIM142" s="1"/>
      <c r="NIN142" s="1"/>
      <c r="NIO142" s="1"/>
      <c r="NIP142" s="1"/>
      <c r="NIQ142" s="1"/>
      <c r="NIR142" s="1"/>
      <c r="NIS142" s="1"/>
      <c r="NIT142" s="1"/>
      <c r="NIU142" s="1"/>
      <c r="NIV142" s="1"/>
      <c r="NIW142" s="1"/>
      <c r="NIX142" s="1"/>
      <c r="NIY142" s="1"/>
      <c r="NIZ142" s="1"/>
      <c r="NJA142" s="1"/>
      <c r="NJB142" s="1"/>
      <c r="NJC142" s="1"/>
      <c r="NJD142" s="1"/>
      <c r="NJE142" s="1"/>
      <c r="NJF142" s="1"/>
      <c r="NJG142" s="1"/>
      <c r="NJH142" s="1"/>
      <c r="NJI142" s="1"/>
      <c r="NJJ142" s="1"/>
      <c r="NJK142" s="1"/>
      <c r="NJL142" s="1"/>
      <c r="NJM142" s="1"/>
      <c r="NJN142" s="1"/>
      <c r="NJO142" s="1"/>
      <c r="NJP142" s="1"/>
      <c r="NJQ142" s="1"/>
      <c r="NJR142" s="1"/>
      <c r="NJS142" s="1"/>
      <c r="NJT142" s="1"/>
      <c r="NJU142" s="1"/>
      <c r="NJV142" s="1"/>
      <c r="NJW142" s="1"/>
      <c r="NJX142" s="1"/>
      <c r="NJY142" s="1"/>
      <c r="NJZ142" s="1"/>
      <c r="NKA142" s="1"/>
      <c r="NKB142" s="1"/>
      <c r="NKC142" s="1"/>
      <c r="NKD142" s="1"/>
      <c r="NKE142" s="1"/>
      <c r="NKF142" s="1"/>
      <c r="NKG142" s="1"/>
      <c r="NKH142" s="1"/>
      <c r="NKI142" s="1"/>
      <c r="NKJ142" s="1"/>
      <c r="NKK142" s="1"/>
      <c r="NKL142" s="1"/>
      <c r="NKM142" s="1"/>
      <c r="NKN142" s="1"/>
      <c r="NKO142" s="1"/>
      <c r="NKP142" s="1"/>
      <c r="NKQ142" s="1"/>
      <c r="NKR142" s="1"/>
      <c r="NKS142" s="1"/>
      <c r="NKT142" s="1"/>
      <c r="NKU142" s="1"/>
      <c r="NKV142" s="1"/>
      <c r="NKW142" s="1"/>
      <c r="NKX142" s="1"/>
      <c r="NKY142" s="1"/>
      <c r="NKZ142" s="1"/>
      <c r="NLA142" s="1"/>
      <c r="NLB142" s="1"/>
      <c r="NLC142" s="1"/>
      <c r="NLD142" s="1"/>
      <c r="NLE142" s="1"/>
      <c r="NLF142" s="1"/>
      <c r="NLG142" s="1"/>
      <c r="NLH142" s="1"/>
      <c r="NLI142" s="1"/>
      <c r="NLJ142" s="1"/>
      <c r="NLK142" s="1"/>
      <c r="NLL142" s="1"/>
      <c r="NLM142" s="1"/>
      <c r="NLN142" s="1"/>
      <c r="NLO142" s="1"/>
      <c r="NLP142" s="1"/>
      <c r="NLQ142" s="1"/>
      <c r="NLR142" s="1"/>
      <c r="NLS142" s="1"/>
      <c r="NLT142" s="1"/>
      <c r="NLU142" s="1"/>
      <c r="NLV142" s="1"/>
      <c r="NLW142" s="1"/>
      <c r="NLX142" s="1"/>
      <c r="NLY142" s="1"/>
      <c r="NLZ142" s="1"/>
      <c r="NMA142" s="1"/>
      <c r="NMB142" s="1"/>
      <c r="NMC142" s="1"/>
      <c r="NMD142" s="1"/>
      <c r="NME142" s="1"/>
      <c r="NMF142" s="1"/>
      <c r="NMG142" s="1"/>
      <c r="NMH142" s="1"/>
      <c r="NMI142" s="1"/>
      <c r="NMJ142" s="1"/>
      <c r="NMK142" s="1"/>
      <c r="NML142" s="1"/>
      <c r="NMM142" s="1"/>
      <c r="NMN142" s="1"/>
      <c r="NMO142" s="1"/>
      <c r="NMP142" s="1"/>
      <c r="NMQ142" s="1"/>
      <c r="NMR142" s="1"/>
      <c r="NMS142" s="1"/>
      <c r="NMT142" s="1"/>
      <c r="NMU142" s="1"/>
      <c r="NMV142" s="1"/>
      <c r="NMW142" s="1"/>
      <c r="NMX142" s="1"/>
      <c r="NMY142" s="1"/>
      <c r="NMZ142" s="1"/>
      <c r="NNA142" s="1"/>
      <c r="NNB142" s="1"/>
      <c r="NNC142" s="1"/>
      <c r="NND142" s="1"/>
      <c r="NNE142" s="1"/>
      <c r="NNF142" s="1"/>
      <c r="NNG142" s="1"/>
      <c r="NNH142" s="1"/>
      <c r="NNI142" s="1"/>
      <c r="NNJ142" s="1"/>
      <c r="NNK142" s="1"/>
      <c r="NNL142" s="1"/>
      <c r="NNM142" s="1"/>
      <c r="NNN142" s="1"/>
      <c r="NNO142" s="1"/>
      <c r="NNP142" s="1"/>
      <c r="NNQ142" s="1"/>
      <c r="NNR142" s="1"/>
      <c r="NNS142" s="1"/>
      <c r="NNT142" s="1"/>
      <c r="NNU142" s="1"/>
      <c r="NNV142" s="1"/>
      <c r="NNW142" s="1"/>
      <c r="NNX142" s="1"/>
      <c r="NNY142" s="1"/>
      <c r="NNZ142" s="1"/>
      <c r="NOA142" s="1"/>
      <c r="NOB142" s="1"/>
      <c r="NOC142" s="1"/>
      <c r="NOD142" s="1"/>
      <c r="NOE142" s="1"/>
      <c r="NOF142" s="1"/>
      <c r="NOG142" s="1"/>
      <c r="NOH142" s="1"/>
      <c r="NOI142" s="1"/>
      <c r="NOJ142" s="1"/>
      <c r="NOK142" s="1"/>
      <c r="NOL142" s="1"/>
      <c r="NOM142" s="1"/>
      <c r="NON142" s="1"/>
      <c r="NOO142" s="1"/>
      <c r="NOP142" s="1"/>
      <c r="NOQ142" s="1"/>
      <c r="NOR142" s="1"/>
      <c r="NOS142" s="1"/>
      <c r="NOT142" s="1"/>
      <c r="NOU142" s="1"/>
      <c r="NOV142" s="1"/>
      <c r="NOW142" s="1"/>
      <c r="NOX142" s="1"/>
      <c r="NOY142" s="1"/>
      <c r="NOZ142" s="1"/>
      <c r="NPA142" s="1"/>
      <c r="NPB142" s="1"/>
      <c r="NPC142" s="1"/>
      <c r="NPD142" s="1"/>
      <c r="NPE142" s="1"/>
      <c r="NPF142" s="1"/>
      <c r="NPG142" s="1"/>
      <c r="NPH142" s="1"/>
      <c r="NPI142" s="1"/>
      <c r="NPJ142" s="1"/>
      <c r="NPK142" s="1"/>
      <c r="NPL142" s="1"/>
      <c r="NPM142" s="1"/>
      <c r="NPN142" s="1"/>
      <c r="NPO142" s="1"/>
      <c r="NPP142" s="1"/>
      <c r="NPQ142" s="1"/>
      <c r="NPR142" s="1"/>
      <c r="NPS142" s="1"/>
      <c r="NPT142" s="1"/>
      <c r="NPU142" s="1"/>
      <c r="NPV142" s="1"/>
      <c r="NPW142" s="1"/>
      <c r="NPX142" s="1"/>
      <c r="NPY142" s="1"/>
      <c r="NPZ142" s="1"/>
      <c r="NQA142" s="1"/>
      <c r="NQB142" s="1"/>
      <c r="NQC142" s="1"/>
      <c r="NQD142" s="1"/>
      <c r="NQE142" s="1"/>
      <c r="NQF142" s="1"/>
      <c r="NQG142" s="1"/>
      <c r="NQH142" s="1"/>
      <c r="NQI142" s="1"/>
      <c r="NQJ142" s="1"/>
      <c r="NQK142" s="1"/>
      <c r="NQL142" s="1"/>
      <c r="NQM142" s="1"/>
      <c r="NQN142" s="1"/>
      <c r="NQO142" s="1"/>
      <c r="NQP142" s="1"/>
      <c r="NQQ142" s="1"/>
      <c r="NQR142" s="1"/>
      <c r="NQS142" s="1"/>
      <c r="NQT142" s="1"/>
      <c r="NQU142" s="1"/>
      <c r="NQV142" s="1"/>
      <c r="NQW142" s="1"/>
      <c r="NQX142" s="1"/>
      <c r="NQY142" s="1"/>
      <c r="NQZ142" s="1"/>
      <c r="NRA142" s="1"/>
      <c r="NRB142" s="1"/>
      <c r="NRC142" s="1"/>
      <c r="NRD142" s="1"/>
      <c r="NRE142" s="1"/>
      <c r="NRF142" s="1"/>
      <c r="NRG142" s="1"/>
      <c r="NRH142" s="1"/>
      <c r="NRI142" s="1"/>
      <c r="NRJ142" s="1"/>
      <c r="NRK142" s="1"/>
      <c r="NRL142" s="1"/>
      <c r="NRM142" s="1"/>
      <c r="NRN142" s="1"/>
      <c r="NRO142" s="1"/>
      <c r="NRP142" s="1"/>
      <c r="NRQ142" s="1"/>
      <c r="NRR142" s="1"/>
      <c r="NRS142" s="1"/>
      <c r="NRT142" s="1"/>
      <c r="NRU142" s="1"/>
      <c r="NRV142" s="1"/>
      <c r="NRW142" s="1"/>
      <c r="NRX142" s="1"/>
      <c r="NRY142" s="1"/>
      <c r="NRZ142" s="1"/>
      <c r="NSA142" s="1"/>
      <c r="NSB142" s="1"/>
      <c r="NSC142" s="1"/>
      <c r="NSD142" s="1"/>
      <c r="NSE142" s="1"/>
      <c r="NSF142" s="1"/>
      <c r="NSG142" s="1"/>
      <c r="NSH142" s="1"/>
      <c r="NSI142" s="1"/>
      <c r="NSJ142" s="1"/>
      <c r="NSK142" s="1"/>
      <c r="NSL142" s="1"/>
      <c r="NSM142" s="1"/>
      <c r="NSN142" s="1"/>
      <c r="NSO142" s="1"/>
      <c r="NSP142" s="1"/>
      <c r="NSQ142" s="1"/>
      <c r="NSR142" s="1"/>
      <c r="NSS142" s="1"/>
      <c r="NST142" s="1"/>
      <c r="NSU142" s="1"/>
      <c r="NSV142" s="1"/>
      <c r="NSW142" s="1"/>
      <c r="NSX142" s="1"/>
      <c r="NSY142" s="1"/>
      <c r="NSZ142" s="1"/>
      <c r="NTA142" s="1"/>
      <c r="NTB142" s="1"/>
      <c r="NTC142" s="1"/>
      <c r="NTD142" s="1"/>
      <c r="NTE142" s="1"/>
      <c r="NTF142" s="1"/>
      <c r="NTG142" s="1"/>
      <c r="NTH142" s="1"/>
      <c r="NTI142" s="1"/>
      <c r="NTJ142" s="1"/>
      <c r="NTK142" s="1"/>
      <c r="NTL142" s="1"/>
      <c r="NTM142" s="1"/>
      <c r="NTN142" s="1"/>
      <c r="NTO142" s="1"/>
      <c r="NTP142" s="1"/>
      <c r="NTQ142" s="1"/>
      <c r="NTR142" s="1"/>
      <c r="NTS142" s="1"/>
      <c r="NTT142" s="1"/>
      <c r="NTU142" s="1"/>
      <c r="NTV142" s="1"/>
      <c r="NTW142" s="1"/>
      <c r="NTX142" s="1"/>
      <c r="NTY142" s="1"/>
      <c r="NTZ142" s="1"/>
      <c r="NUA142" s="1"/>
      <c r="NUB142" s="1"/>
      <c r="NUC142" s="1"/>
      <c r="NUD142" s="1"/>
      <c r="NUE142" s="1"/>
      <c r="NUF142" s="1"/>
      <c r="NUG142" s="1"/>
      <c r="NUH142" s="1"/>
      <c r="NUI142" s="1"/>
      <c r="NUJ142" s="1"/>
      <c r="NUK142" s="1"/>
      <c r="NUL142" s="1"/>
      <c r="NUM142" s="1"/>
      <c r="NUN142" s="1"/>
      <c r="NUO142" s="1"/>
      <c r="NUP142" s="1"/>
      <c r="NUQ142" s="1"/>
      <c r="NUR142" s="1"/>
      <c r="NUS142" s="1"/>
      <c r="NUT142" s="1"/>
      <c r="NUU142" s="1"/>
      <c r="NUV142" s="1"/>
      <c r="NUW142" s="1"/>
      <c r="NUX142" s="1"/>
      <c r="NUY142" s="1"/>
      <c r="NUZ142" s="1"/>
      <c r="NVA142" s="1"/>
      <c r="NVB142" s="1"/>
      <c r="NVC142" s="1"/>
      <c r="NVD142" s="1"/>
      <c r="NVE142" s="1"/>
      <c r="NVF142" s="1"/>
      <c r="NVG142" s="1"/>
      <c r="NVH142" s="1"/>
      <c r="NVI142" s="1"/>
      <c r="NVJ142" s="1"/>
      <c r="NVK142" s="1"/>
      <c r="NVL142" s="1"/>
      <c r="NVM142" s="1"/>
      <c r="NVN142" s="1"/>
      <c r="NVO142" s="1"/>
      <c r="NVP142" s="1"/>
      <c r="NVQ142" s="1"/>
      <c r="NVR142" s="1"/>
      <c r="NVS142" s="1"/>
      <c r="NVT142" s="1"/>
      <c r="NVU142" s="1"/>
      <c r="NVV142" s="1"/>
      <c r="NVW142" s="1"/>
      <c r="NVX142" s="1"/>
      <c r="NVY142" s="1"/>
      <c r="NVZ142" s="1"/>
      <c r="NWA142" s="1"/>
      <c r="NWB142" s="1"/>
      <c r="NWC142" s="1"/>
      <c r="NWD142" s="1"/>
      <c r="NWE142" s="1"/>
      <c r="NWF142" s="1"/>
      <c r="NWG142" s="1"/>
      <c r="NWH142" s="1"/>
      <c r="NWI142" s="1"/>
      <c r="NWJ142" s="1"/>
      <c r="NWK142" s="1"/>
      <c r="NWL142" s="1"/>
      <c r="NWM142" s="1"/>
      <c r="NWN142" s="1"/>
      <c r="NWO142" s="1"/>
      <c r="NWP142" s="1"/>
      <c r="NWQ142" s="1"/>
      <c r="NWR142" s="1"/>
      <c r="NWS142" s="1"/>
      <c r="NWT142" s="1"/>
      <c r="NWU142" s="1"/>
      <c r="NWV142" s="1"/>
      <c r="NWW142" s="1"/>
      <c r="NWX142" s="1"/>
      <c r="NWY142" s="1"/>
      <c r="NWZ142" s="1"/>
      <c r="NXA142" s="1"/>
      <c r="NXB142" s="1"/>
      <c r="NXC142" s="1"/>
      <c r="NXD142" s="1"/>
      <c r="NXE142" s="1"/>
      <c r="NXF142" s="1"/>
      <c r="NXG142" s="1"/>
      <c r="NXH142" s="1"/>
      <c r="NXI142" s="1"/>
      <c r="NXJ142" s="1"/>
      <c r="NXK142" s="1"/>
      <c r="NXL142" s="1"/>
      <c r="NXM142" s="1"/>
      <c r="NXN142" s="1"/>
      <c r="NXO142" s="1"/>
      <c r="NXP142" s="1"/>
      <c r="NXQ142" s="1"/>
      <c r="NXR142" s="1"/>
      <c r="NXS142" s="1"/>
      <c r="NXT142" s="1"/>
      <c r="NXU142" s="1"/>
      <c r="NXV142" s="1"/>
      <c r="NXW142" s="1"/>
      <c r="NXX142" s="1"/>
      <c r="NXY142" s="1"/>
      <c r="NXZ142" s="1"/>
      <c r="NYA142" s="1"/>
      <c r="NYB142" s="1"/>
      <c r="NYC142" s="1"/>
      <c r="NYD142" s="1"/>
      <c r="NYE142" s="1"/>
      <c r="NYF142" s="1"/>
      <c r="NYG142" s="1"/>
      <c r="NYH142" s="1"/>
      <c r="NYI142" s="1"/>
      <c r="NYJ142" s="1"/>
      <c r="NYK142" s="1"/>
      <c r="NYL142" s="1"/>
      <c r="NYM142" s="1"/>
      <c r="NYN142" s="1"/>
      <c r="NYO142" s="1"/>
      <c r="NYP142" s="1"/>
      <c r="NYQ142" s="1"/>
      <c r="NYR142" s="1"/>
      <c r="NYS142" s="1"/>
      <c r="NYT142" s="1"/>
      <c r="NYU142" s="1"/>
      <c r="NYV142" s="1"/>
      <c r="NYW142" s="1"/>
      <c r="NYX142" s="1"/>
      <c r="NYY142" s="1"/>
      <c r="NYZ142" s="1"/>
      <c r="NZA142" s="1"/>
      <c r="NZB142" s="1"/>
      <c r="NZC142" s="1"/>
      <c r="NZD142" s="1"/>
      <c r="NZE142" s="1"/>
      <c r="NZF142" s="1"/>
      <c r="NZG142" s="1"/>
      <c r="NZH142" s="1"/>
      <c r="NZI142" s="1"/>
      <c r="NZJ142" s="1"/>
      <c r="NZK142" s="1"/>
      <c r="NZL142" s="1"/>
      <c r="NZM142" s="1"/>
      <c r="NZN142" s="1"/>
      <c r="NZO142" s="1"/>
      <c r="NZP142" s="1"/>
      <c r="NZQ142" s="1"/>
      <c r="NZR142" s="1"/>
      <c r="NZS142" s="1"/>
      <c r="NZT142" s="1"/>
      <c r="NZU142" s="1"/>
      <c r="NZV142" s="1"/>
      <c r="NZW142" s="1"/>
      <c r="NZX142" s="1"/>
      <c r="NZY142" s="1"/>
      <c r="NZZ142" s="1"/>
      <c r="OAA142" s="1"/>
      <c r="OAB142" s="1"/>
      <c r="OAC142" s="1"/>
      <c r="OAD142" s="1"/>
      <c r="OAE142" s="1"/>
      <c r="OAF142" s="1"/>
      <c r="OAG142" s="1"/>
      <c r="OAH142" s="1"/>
      <c r="OAI142" s="1"/>
      <c r="OAJ142" s="1"/>
      <c r="OAK142" s="1"/>
      <c r="OAL142" s="1"/>
      <c r="OAM142" s="1"/>
      <c r="OAN142" s="1"/>
      <c r="OAO142" s="1"/>
      <c r="OAP142" s="1"/>
      <c r="OAQ142" s="1"/>
      <c r="OAR142" s="1"/>
      <c r="OAS142" s="1"/>
      <c r="OAT142" s="1"/>
      <c r="OAU142" s="1"/>
      <c r="OAV142" s="1"/>
      <c r="OAW142" s="1"/>
      <c r="OAX142" s="1"/>
      <c r="OAY142" s="1"/>
      <c r="OAZ142" s="1"/>
      <c r="OBA142" s="1"/>
      <c r="OBB142" s="1"/>
      <c r="OBC142" s="1"/>
      <c r="OBD142" s="1"/>
      <c r="OBE142" s="1"/>
      <c r="OBF142" s="1"/>
      <c r="OBG142" s="1"/>
      <c r="OBH142" s="1"/>
      <c r="OBI142" s="1"/>
      <c r="OBJ142" s="1"/>
      <c r="OBK142" s="1"/>
      <c r="OBL142" s="1"/>
      <c r="OBM142" s="1"/>
      <c r="OBN142" s="1"/>
      <c r="OBO142" s="1"/>
      <c r="OBP142" s="1"/>
      <c r="OBQ142" s="1"/>
      <c r="OBR142" s="1"/>
      <c r="OBS142" s="1"/>
      <c r="OBT142" s="1"/>
      <c r="OBU142" s="1"/>
      <c r="OBV142" s="1"/>
      <c r="OBW142" s="1"/>
      <c r="OBX142" s="1"/>
      <c r="OBY142" s="1"/>
      <c r="OBZ142" s="1"/>
      <c r="OCA142" s="1"/>
      <c r="OCB142" s="1"/>
      <c r="OCC142" s="1"/>
      <c r="OCD142" s="1"/>
      <c r="OCE142" s="1"/>
      <c r="OCF142" s="1"/>
      <c r="OCG142" s="1"/>
      <c r="OCH142" s="1"/>
      <c r="OCI142" s="1"/>
      <c r="OCJ142" s="1"/>
      <c r="OCK142" s="1"/>
      <c r="OCL142" s="1"/>
      <c r="OCM142" s="1"/>
      <c r="OCN142" s="1"/>
      <c r="OCO142" s="1"/>
      <c r="OCP142" s="1"/>
      <c r="OCQ142" s="1"/>
      <c r="OCR142" s="1"/>
      <c r="OCS142" s="1"/>
      <c r="OCT142" s="1"/>
      <c r="OCU142" s="1"/>
      <c r="OCV142" s="1"/>
      <c r="OCW142" s="1"/>
      <c r="OCX142" s="1"/>
      <c r="OCY142" s="1"/>
      <c r="OCZ142" s="1"/>
      <c r="ODA142" s="1"/>
      <c r="ODB142" s="1"/>
      <c r="ODC142" s="1"/>
      <c r="ODD142" s="1"/>
      <c r="ODE142" s="1"/>
      <c r="ODF142" s="1"/>
      <c r="ODG142" s="1"/>
      <c r="ODH142" s="1"/>
      <c r="ODI142" s="1"/>
      <c r="ODJ142" s="1"/>
      <c r="ODK142" s="1"/>
      <c r="ODL142" s="1"/>
      <c r="ODM142" s="1"/>
      <c r="ODN142" s="1"/>
      <c r="ODO142" s="1"/>
      <c r="ODP142" s="1"/>
      <c r="ODQ142" s="1"/>
      <c r="ODR142" s="1"/>
      <c r="ODS142" s="1"/>
      <c r="ODT142" s="1"/>
      <c r="ODU142" s="1"/>
      <c r="ODV142" s="1"/>
      <c r="ODW142" s="1"/>
      <c r="ODX142" s="1"/>
      <c r="ODY142" s="1"/>
      <c r="ODZ142" s="1"/>
      <c r="OEA142" s="1"/>
      <c r="OEB142" s="1"/>
      <c r="OEC142" s="1"/>
      <c r="OED142" s="1"/>
      <c r="OEE142" s="1"/>
      <c r="OEF142" s="1"/>
      <c r="OEG142" s="1"/>
      <c r="OEH142" s="1"/>
      <c r="OEI142" s="1"/>
      <c r="OEJ142" s="1"/>
      <c r="OEK142" s="1"/>
      <c r="OEL142" s="1"/>
      <c r="OEM142" s="1"/>
      <c r="OEN142" s="1"/>
      <c r="OEO142" s="1"/>
      <c r="OEP142" s="1"/>
      <c r="OEQ142" s="1"/>
      <c r="OER142" s="1"/>
      <c r="OES142" s="1"/>
      <c r="OET142" s="1"/>
      <c r="OEU142" s="1"/>
      <c r="OEV142" s="1"/>
      <c r="OEW142" s="1"/>
      <c r="OEX142" s="1"/>
      <c r="OEY142" s="1"/>
      <c r="OEZ142" s="1"/>
      <c r="OFA142" s="1"/>
      <c r="OFB142" s="1"/>
      <c r="OFC142" s="1"/>
      <c r="OFD142" s="1"/>
      <c r="OFE142" s="1"/>
      <c r="OFF142" s="1"/>
      <c r="OFG142" s="1"/>
      <c r="OFH142" s="1"/>
      <c r="OFI142" s="1"/>
      <c r="OFJ142" s="1"/>
      <c r="OFK142" s="1"/>
      <c r="OFL142" s="1"/>
      <c r="OFM142" s="1"/>
      <c r="OFN142" s="1"/>
      <c r="OFO142" s="1"/>
      <c r="OFP142" s="1"/>
      <c r="OFQ142" s="1"/>
      <c r="OFR142" s="1"/>
      <c r="OFS142" s="1"/>
      <c r="OFT142" s="1"/>
      <c r="OFU142" s="1"/>
      <c r="OFV142" s="1"/>
      <c r="OFW142" s="1"/>
      <c r="OFX142" s="1"/>
      <c r="OFY142" s="1"/>
      <c r="OFZ142" s="1"/>
      <c r="OGA142" s="1"/>
      <c r="OGB142" s="1"/>
      <c r="OGC142" s="1"/>
      <c r="OGD142" s="1"/>
      <c r="OGE142" s="1"/>
      <c r="OGF142" s="1"/>
      <c r="OGG142" s="1"/>
      <c r="OGH142" s="1"/>
      <c r="OGI142" s="1"/>
      <c r="OGJ142" s="1"/>
      <c r="OGK142" s="1"/>
      <c r="OGL142" s="1"/>
      <c r="OGM142" s="1"/>
      <c r="OGN142" s="1"/>
      <c r="OGO142" s="1"/>
      <c r="OGP142" s="1"/>
      <c r="OGQ142" s="1"/>
      <c r="OGR142" s="1"/>
      <c r="OGS142" s="1"/>
      <c r="OGT142" s="1"/>
      <c r="OGU142" s="1"/>
      <c r="OGV142" s="1"/>
      <c r="OGW142" s="1"/>
      <c r="OGX142" s="1"/>
      <c r="OGY142" s="1"/>
      <c r="OGZ142" s="1"/>
      <c r="OHA142" s="1"/>
      <c r="OHB142" s="1"/>
      <c r="OHC142" s="1"/>
      <c r="OHD142" s="1"/>
      <c r="OHE142" s="1"/>
      <c r="OHF142" s="1"/>
      <c r="OHG142" s="1"/>
      <c r="OHH142" s="1"/>
      <c r="OHI142" s="1"/>
      <c r="OHJ142" s="1"/>
      <c r="OHK142" s="1"/>
      <c r="OHL142" s="1"/>
      <c r="OHM142" s="1"/>
      <c r="OHN142" s="1"/>
      <c r="OHO142" s="1"/>
      <c r="OHP142" s="1"/>
      <c r="OHQ142" s="1"/>
      <c r="OHR142" s="1"/>
      <c r="OHS142" s="1"/>
      <c r="OHT142" s="1"/>
      <c r="OHU142" s="1"/>
      <c r="OHV142" s="1"/>
      <c r="OHW142" s="1"/>
      <c r="OHX142" s="1"/>
      <c r="OHY142" s="1"/>
      <c r="OHZ142" s="1"/>
      <c r="OIA142" s="1"/>
      <c r="OIB142" s="1"/>
      <c r="OIC142" s="1"/>
      <c r="OID142" s="1"/>
      <c r="OIE142" s="1"/>
      <c r="OIF142" s="1"/>
      <c r="OIG142" s="1"/>
      <c r="OIH142" s="1"/>
      <c r="OII142" s="1"/>
      <c r="OIJ142" s="1"/>
      <c r="OIK142" s="1"/>
      <c r="OIL142" s="1"/>
      <c r="OIM142" s="1"/>
      <c r="OIN142" s="1"/>
      <c r="OIO142" s="1"/>
      <c r="OIP142" s="1"/>
      <c r="OIQ142" s="1"/>
      <c r="OIR142" s="1"/>
      <c r="OIS142" s="1"/>
      <c r="OIT142" s="1"/>
      <c r="OIU142" s="1"/>
      <c r="OIV142" s="1"/>
      <c r="OIW142" s="1"/>
      <c r="OIX142" s="1"/>
      <c r="OIY142" s="1"/>
      <c r="OIZ142" s="1"/>
      <c r="OJA142" s="1"/>
      <c r="OJB142" s="1"/>
      <c r="OJC142" s="1"/>
      <c r="OJD142" s="1"/>
      <c r="OJE142" s="1"/>
      <c r="OJF142" s="1"/>
      <c r="OJG142" s="1"/>
      <c r="OJH142" s="1"/>
      <c r="OJI142" s="1"/>
      <c r="OJJ142" s="1"/>
      <c r="OJK142" s="1"/>
      <c r="OJL142" s="1"/>
      <c r="OJM142" s="1"/>
      <c r="OJN142" s="1"/>
      <c r="OJO142" s="1"/>
      <c r="OJP142" s="1"/>
      <c r="OJQ142" s="1"/>
      <c r="OJR142" s="1"/>
      <c r="OJS142" s="1"/>
      <c r="OJT142" s="1"/>
      <c r="OJU142" s="1"/>
      <c r="OJV142" s="1"/>
      <c r="OJW142" s="1"/>
      <c r="OJX142" s="1"/>
      <c r="OJY142" s="1"/>
      <c r="OJZ142" s="1"/>
      <c r="OKA142" s="1"/>
      <c r="OKB142" s="1"/>
      <c r="OKC142" s="1"/>
      <c r="OKD142" s="1"/>
      <c r="OKE142" s="1"/>
      <c r="OKF142" s="1"/>
      <c r="OKG142" s="1"/>
      <c r="OKH142" s="1"/>
      <c r="OKI142" s="1"/>
      <c r="OKJ142" s="1"/>
      <c r="OKK142" s="1"/>
      <c r="OKL142" s="1"/>
      <c r="OKM142" s="1"/>
      <c r="OKN142" s="1"/>
      <c r="OKO142" s="1"/>
      <c r="OKP142" s="1"/>
      <c r="OKQ142" s="1"/>
      <c r="OKR142" s="1"/>
      <c r="OKS142" s="1"/>
      <c r="OKT142" s="1"/>
      <c r="OKU142" s="1"/>
      <c r="OKV142" s="1"/>
      <c r="OKW142" s="1"/>
      <c r="OKX142" s="1"/>
      <c r="OKY142" s="1"/>
      <c r="OKZ142" s="1"/>
      <c r="OLA142" s="1"/>
      <c r="OLB142" s="1"/>
      <c r="OLC142" s="1"/>
      <c r="OLD142" s="1"/>
      <c r="OLE142" s="1"/>
      <c r="OLF142" s="1"/>
      <c r="OLG142" s="1"/>
      <c r="OLH142" s="1"/>
      <c r="OLI142" s="1"/>
      <c r="OLJ142" s="1"/>
      <c r="OLK142" s="1"/>
      <c r="OLL142" s="1"/>
      <c r="OLM142" s="1"/>
      <c r="OLN142" s="1"/>
      <c r="OLO142" s="1"/>
      <c r="OLP142" s="1"/>
      <c r="OLQ142" s="1"/>
      <c r="OLR142" s="1"/>
      <c r="OLS142" s="1"/>
      <c r="OLT142" s="1"/>
      <c r="OLU142" s="1"/>
      <c r="OLV142" s="1"/>
      <c r="OLW142" s="1"/>
      <c r="OLX142" s="1"/>
      <c r="OLY142" s="1"/>
      <c r="OLZ142" s="1"/>
      <c r="OMA142" s="1"/>
      <c r="OMB142" s="1"/>
      <c r="OMC142" s="1"/>
      <c r="OMD142" s="1"/>
      <c r="OME142" s="1"/>
      <c r="OMF142" s="1"/>
      <c r="OMG142" s="1"/>
      <c r="OMH142" s="1"/>
      <c r="OMI142" s="1"/>
      <c r="OMJ142" s="1"/>
      <c r="OMK142" s="1"/>
      <c r="OML142" s="1"/>
      <c r="OMM142" s="1"/>
      <c r="OMN142" s="1"/>
      <c r="OMO142" s="1"/>
      <c r="OMP142" s="1"/>
      <c r="OMQ142" s="1"/>
      <c r="OMR142" s="1"/>
      <c r="OMS142" s="1"/>
      <c r="OMT142" s="1"/>
      <c r="OMU142" s="1"/>
      <c r="OMV142" s="1"/>
      <c r="OMW142" s="1"/>
      <c r="OMX142" s="1"/>
      <c r="OMY142" s="1"/>
      <c r="OMZ142" s="1"/>
      <c r="ONA142" s="1"/>
      <c r="ONB142" s="1"/>
      <c r="ONC142" s="1"/>
      <c r="OND142" s="1"/>
      <c r="ONE142" s="1"/>
      <c r="ONF142" s="1"/>
      <c r="ONG142" s="1"/>
      <c r="ONH142" s="1"/>
      <c r="ONI142" s="1"/>
      <c r="ONJ142" s="1"/>
      <c r="ONK142" s="1"/>
      <c r="ONL142" s="1"/>
      <c r="ONM142" s="1"/>
      <c r="ONN142" s="1"/>
      <c r="ONO142" s="1"/>
      <c r="ONP142" s="1"/>
      <c r="ONQ142" s="1"/>
      <c r="ONR142" s="1"/>
      <c r="ONS142" s="1"/>
      <c r="ONT142" s="1"/>
      <c r="ONU142" s="1"/>
      <c r="ONV142" s="1"/>
      <c r="ONW142" s="1"/>
      <c r="ONX142" s="1"/>
      <c r="ONY142" s="1"/>
      <c r="ONZ142" s="1"/>
      <c r="OOA142" s="1"/>
      <c r="OOB142" s="1"/>
      <c r="OOC142" s="1"/>
      <c r="OOD142" s="1"/>
      <c r="OOE142" s="1"/>
      <c r="OOF142" s="1"/>
      <c r="OOG142" s="1"/>
      <c r="OOH142" s="1"/>
      <c r="OOI142" s="1"/>
      <c r="OOJ142" s="1"/>
      <c r="OOK142" s="1"/>
      <c r="OOL142" s="1"/>
      <c r="OOM142" s="1"/>
      <c r="OON142" s="1"/>
      <c r="OOO142" s="1"/>
      <c r="OOP142" s="1"/>
      <c r="OOQ142" s="1"/>
      <c r="OOR142" s="1"/>
      <c r="OOS142" s="1"/>
      <c r="OOT142" s="1"/>
      <c r="OOU142" s="1"/>
      <c r="OOV142" s="1"/>
      <c r="OOW142" s="1"/>
      <c r="OOX142" s="1"/>
      <c r="OOY142" s="1"/>
      <c r="OOZ142" s="1"/>
      <c r="OPA142" s="1"/>
      <c r="OPB142" s="1"/>
      <c r="OPC142" s="1"/>
      <c r="OPD142" s="1"/>
      <c r="OPE142" s="1"/>
      <c r="OPF142" s="1"/>
      <c r="OPG142" s="1"/>
      <c r="OPH142" s="1"/>
      <c r="OPI142" s="1"/>
      <c r="OPJ142" s="1"/>
      <c r="OPK142" s="1"/>
      <c r="OPL142" s="1"/>
      <c r="OPM142" s="1"/>
      <c r="OPN142" s="1"/>
      <c r="OPO142" s="1"/>
      <c r="OPP142" s="1"/>
      <c r="OPQ142" s="1"/>
      <c r="OPR142" s="1"/>
      <c r="OPS142" s="1"/>
      <c r="OPT142" s="1"/>
      <c r="OPU142" s="1"/>
      <c r="OPV142" s="1"/>
      <c r="OPW142" s="1"/>
      <c r="OPX142" s="1"/>
      <c r="OPY142" s="1"/>
      <c r="OPZ142" s="1"/>
      <c r="OQA142" s="1"/>
      <c r="OQB142" s="1"/>
      <c r="OQC142" s="1"/>
      <c r="OQD142" s="1"/>
      <c r="OQE142" s="1"/>
      <c r="OQF142" s="1"/>
      <c r="OQG142" s="1"/>
      <c r="OQH142" s="1"/>
      <c r="OQI142" s="1"/>
      <c r="OQJ142" s="1"/>
      <c r="OQK142" s="1"/>
      <c r="OQL142" s="1"/>
      <c r="OQM142" s="1"/>
      <c r="OQN142" s="1"/>
      <c r="OQO142" s="1"/>
      <c r="OQP142" s="1"/>
      <c r="OQQ142" s="1"/>
      <c r="OQR142" s="1"/>
      <c r="OQS142" s="1"/>
      <c r="OQT142" s="1"/>
      <c r="OQU142" s="1"/>
      <c r="OQV142" s="1"/>
      <c r="OQW142" s="1"/>
      <c r="OQX142" s="1"/>
      <c r="OQY142" s="1"/>
      <c r="OQZ142" s="1"/>
      <c r="ORA142" s="1"/>
      <c r="ORB142" s="1"/>
      <c r="ORC142" s="1"/>
      <c r="ORD142" s="1"/>
      <c r="ORE142" s="1"/>
      <c r="ORF142" s="1"/>
      <c r="ORG142" s="1"/>
      <c r="ORH142" s="1"/>
      <c r="ORI142" s="1"/>
      <c r="ORJ142" s="1"/>
      <c r="ORK142" s="1"/>
      <c r="ORL142" s="1"/>
      <c r="ORM142" s="1"/>
      <c r="ORN142" s="1"/>
      <c r="ORO142" s="1"/>
      <c r="ORP142" s="1"/>
      <c r="ORQ142" s="1"/>
      <c r="ORR142" s="1"/>
      <c r="ORS142" s="1"/>
      <c r="ORT142" s="1"/>
      <c r="ORU142" s="1"/>
      <c r="ORV142" s="1"/>
      <c r="ORW142" s="1"/>
      <c r="ORX142" s="1"/>
      <c r="ORY142" s="1"/>
      <c r="ORZ142" s="1"/>
      <c r="OSA142" s="1"/>
      <c r="OSB142" s="1"/>
      <c r="OSC142" s="1"/>
      <c r="OSD142" s="1"/>
      <c r="OSE142" s="1"/>
      <c r="OSF142" s="1"/>
      <c r="OSG142" s="1"/>
      <c r="OSH142" s="1"/>
      <c r="OSI142" s="1"/>
      <c r="OSJ142" s="1"/>
      <c r="OSK142" s="1"/>
      <c r="OSL142" s="1"/>
      <c r="OSM142" s="1"/>
      <c r="OSN142" s="1"/>
      <c r="OSO142" s="1"/>
      <c r="OSP142" s="1"/>
      <c r="OSQ142" s="1"/>
      <c r="OSR142" s="1"/>
      <c r="OSS142" s="1"/>
      <c r="OST142" s="1"/>
      <c r="OSU142" s="1"/>
      <c r="OSV142" s="1"/>
      <c r="OSW142" s="1"/>
      <c r="OSX142" s="1"/>
      <c r="OSY142" s="1"/>
      <c r="OSZ142" s="1"/>
      <c r="OTA142" s="1"/>
      <c r="OTB142" s="1"/>
      <c r="OTC142" s="1"/>
      <c r="OTD142" s="1"/>
      <c r="OTE142" s="1"/>
      <c r="OTF142" s="1"/>
      <c r="OTG142" s="1"/>
      <c r="OTH142" s="1"/>
      <c r="OTI142" s="1"/>
      <c r="OTJ142" s="1"/>
      <c r="OTK142" s="1"/>
      <c r="OTL142" s="1"/>
      <c r="OTM142" s="1"/>
      <c r="OTN142" s="1"/>
      <c r="OTO142" s="1"/>
      <c r="OTP142" s="1"/>
      <c r="OTQ142" s="1"/>
      <c r="OTR142" s="1"/>
      <c r="OTS142" s="1"/>
      <c r="OTT142" s="1"/>
      <c r="OTU142" s="1"/>
      <c r="OTV142" s="1"/>
      <c r="OTW142" s="1"/>
      <c r="OTX142" s="1"/>
      <c r="OTY142" s="1"/>
      <c r="OTZ142" s="1"/>
      <c r="OUA142" s="1"/>
      <c r="OUB142" s="1"/>
      <c r="OUC142" s="1"/>
      <c r="OUD142" s="1"/>
      <c r="OUE142" s="1"/>
      <c r="OUF142" s="1"/>
      <c r="OUG142" s="1"/>
      <c r="OUH142" s="1"/>
      <c r="OUI142" s="1"/>
      <c r="OUJ142" s="1"/>
      <c r="OUK142" s="1"/>
      <c r="OUL142" s="1"/>
      <c r="OUM142" s="1"/>
      <c r="OUN142" s="1"/>
      <c r="OUO142" s="1"/>
      <c r="OUP142" s="1"/>
      <c r="OUQ142" s="1"/>
      <c r="OUR142" s="1"/>
      <c r="OUS142" s="1"/>
      <c r="OUT142" s="1"/>
      <c r="OUU142" s="1"/>
      <c r="OUV142" s="1"/>
      <c r="OUW142" s="1"/>
      <c r="OUX142" s="1"/>
      <c r="OUY142" s="1"/>
      <c r="OUZ142" s="1"/>
      <c r="OVA142" s="1"/>
      <c r="OVB142" s="1"/>
      <c r="OVC142" s="1"/>
      <c r="OVD142" s="1"/>
      <c r="OVE142" s="1"/>
      <c r="OVF142" s="1"/>
      <c r="OVG142" s="1"/>
      <c r="OVH142" s="1"/>
      <c r="OVI142" s="1"/>
      <c r="OVJ142" s="1"/>
      <c r="OVK142" s="1"/>
      <c r="OVL142" s="1"/>
      <c r="OVM142" s="1"/>
      <c r="OVN142" s="1"/>
      <c r="OVO142" s="1"/>
      <c r="OVP142" s="1"/>
      <c r="OVQ142" s="1"/>
      <c r="OVR142" s="1"/>
      <c r="OVS142" s="1"/>
      <c r="OVT142" s="1"/>
      <c r="OVU142" s="1"/>
      <c r="OVV142" s="1"/>
      <c r="OVW142" s="1"/>
      <c r="OVX142" s="1"/>
      <c r="OVY142" s="1"/>
      <c r="OVZ142" s="1"/>
      <c r="OWA142" s="1"/>
      <c r="OWB142" s="1"/>
      <c r="OWC142" s="1"/>
      <c r="OWD142" s="1"/>
      <c r="OWE142" s="1"/>
      <c r="OWF142" s="1"/>
      <c r="OWG142" s="1"/>
      <c r="OWH142" s="1"/>
      <c r="OWI142" s="1"/>
      <c r="OWJ142" s="1"/>
      <c r="OWK142" s="1"/>
      <c r="OWL142" s="1"/>
      <c r="OWM142" s="1"/>
      <c r="OWN142" s="1"/>
      <c r="OWO142" s="1"/>
      <c r="OWP142" s="1"/>
      <c r="OWQ142" s="1"/>
      <c r="OWR142" s="1"/>
      <c r="OWS142" s="1"/>
      <c r="OWT142" s="1"/>
      <c r="OWU142" s="1"/>
      <c r="OWV142" s="1"/>
      <c r="OWW142" s="1"/>
      <c r="OWX142" s="1"/>
      <c r="OWY142" s="1"/>
      <c r="OWZ142" s="1"/>
      <c r="OXA142" s="1"/>
      <c r="OXB142" s="1"/>
      <c r="OXC142" s="1"/>
      <c r="OXD142" s="1"/>
      <c r="OXE142" s="1"/>
      <c r="OXF142" s="1"/>
      <c r="OXG142" s="1"/>
      <c r="OXH142" s="1"/>
      <c r="OXI142" s="1"/>
      <c r="OXJ142" s="1"/>
      <c r="OXK142" s="1"/>
      <c r="OXL142" s="1"/>
      <c r="OXM142" s="1"/>
      <c r="OXN142" s="1"/>
      <c r="OXO142" s="1"/>
      <c r="OXP142" s="1"/>
      <c r="OXQ142" s="1"/>
      <c r="OXR142" s="1"/>
      <c r="OXS142" s="1"/>
      <c r="OXT142" s="1"/>
      <c r="OXU142" s="1"/>
      <c r="OXV142" s="1"/>
      <c r="OXW142" s="1"/>
      <c r="OXX142" s="1"/>
      <c r="OXY142" s="1"/>
      <c r="OXZ142" s="1"/>
      <c r="OYA142" s="1"/>
      <c r="OYB142" s="1"/>
      <c r="OYC142" s="1"/>
      <c r="OYD142" s="1"/>
      <c r="OYE142" s="1"/>
      <c r="OYF142" s="1"/>
      <c r="OYG142" s="1"/>
      <c r="OYH142" s="1"/>
      <c r="OYI142" s="1"/>
      <c r="OYJ142" s="1"/>
      <c r="OYK142" s="1"/>
      <c r="OYL142" s="1"/>
      <c r="OYM142" s="1"/>
      <c r="OYN142" s="1"/>
      <c r="OYO142" s="1"/>
      <c r="OYP142" s="1"/>
      <c r="OYQ142" s="1"/>
      <c r="OYR142" s="1"/>
      <c r="OYS142" s="1"/>
      <c r="OYT142" s="1"/>
      <c r="OYU142" s="1"/>
      <c r="OYV142" s="1"/>
      <c r="OYW142" s="1"/>
      <c r="OYX142" s="1"/>
      <c r="OYY142" s="1"/>
      <c r="OYZ142" s="1"/>
      <c r="OZA142" s="1"/>
      <c r="OZB142" s="1"/>
      <c r="OZC142" s="1"/>
      <c r="OZD142" s="1"/>
      <c r="OZE142" s="1"/>
      <c r="OZF142" s="1"/>
      <c r="OZG142" s="1"/>
      <c r="OZH142" s="1"/>
      <c r="OZI142" s="1"/>
      <c r="OZJ142" s="1"/>
      <c r="OZK142" s="1"/>
      <c r="OZL142" s="1"/>
      <c r="OZM142" s="1"/>
      <c r="OZN142" s="1"/>
      <c r="OZO142" s="1"/>
      <c r="OZP142" s="1"/>
      <c r="OZQ142" s="1"/>
      <c r="OZR142" s="1"/>
      <c r="OZS142" s="1"/>
      <c r="OZT142" s="1"/>
      <c r="OZU142" s="1"/>
      <c r="OZV142" s="1"/>
      <c r="OZW142" s="1"/>
      <c r="OZX142" s="1"/>
      <c r="OZY142" s="1"/>
      <c r="OZZ142" s="1"/>
      <c r="PAA142" s="1"/>
      <c r="PAB142" s="1"/>
      <c r="PAC142" s="1"/>
      <c r="PAD142" s="1"/>
      <c r="PAE142" s="1"/>
      <c r="PAF142" s="1"/>
      <c r="PAG142" s="1"/>
      <c r="PAH142" s="1"/>
      <c r="PAI142" s="1"/>
      <c r="PAJ142" s="1"/>
      <c r="PAK142" s="1"/>
      <c r="PAL142" s="1"/>
      <c r="PAM142" s="1"/>
      <c r="PAN142" s="1"/>
      <c r="PAO142" s="1"/>
      <c r="PAP142" s="1"/>
      <c r="PAQ142" s="1"/>
      <c r="PAR142" s="1"/>
      <c r="PAS142" s="1"/>
      <c r="PAT142" s="1"/>
      <c r="PAU142" s="1"/>
      <c r="PAV142" s="1"/>
      <c r="PAW142" s="1"/>
      <c r="PAX142" s="1"/>
      <c r="PAY142" s="1"/>
      <c r="PAZ142" s="1"/>
      <c r="PBA142" s="1"/>
      <c r="PBB142" s="1"/>
      <c r="PBC142" s="1"/>
      <c r="PBD142" s="1"/>
      <c r="PBE142" s="1"/>
      <c r="PBF142" s="1"/>
      <c r="PBG142" s="1"/>
      <c r="PBH142" s="1"/>
      <c r="PBI142" s="1"/>
      <c r="PBJ142" s="1"/>
      <c r="PBK142" s="1"/>
      <c r="PBL142" s="1"/>
      <c r="PBM142" s="1"/>
      <c r="PBN142" s="1"/>
      <c r="PBO142" s="1"/>
      <c r="PBP142" s="1"/>
      <c r="PBQ142" s="1"/>
      <c r="PBR142" s="1"/>
      <c r="PBS142" s="1"/>
      <c r="PBT142" s="1"/>
      <c r="PBU142" s="1"/>
      <c r="PBV142" s="1"/>
      <c r="PBW142" s="1"/>
      <c r="PBX142" s="1"/>
      <c r="PBY142" s="1"/>
      <c r="PBZ142" s="1"/>
      <c r="PCA142" s="1"/>
      <c r="PCB142" s="1"/>
      <c r="PCC142" s="1"/>
      <c r="PCD142" s="1"/>
      <c r="PCE142" s="1"/>
      <c r="PCF142" s="1"/>
      <c r="PCG142" s="1"/>
      <c r="PCH142" s="1"/>
      <c r="PCI142" s="1"/>
      <c r="PCJ142" s="1"/>
      <c r="PCK142" s="1"/>
      <c r="PCL142" s="1"/>
      <c r="PCM142" s="1"/>
      <c r="PCN142" s="1"/>
      <c r="PCO142" s="1"/>
      <c r="PCP142" s="1"/>
      <c r="PCQ142" s="1"/>
      <c r="PCR142" s="1"/>
      <c r="PCS142" s="1"/>
      <c r="PCT142" s="1"/>
      <c r="PCU142" s="1"/>
      <c r="PCV142" s="1"/>
      <c r="PCW142" s="1"/>
      <c r="PCX142" s="1"/>
      <c r="PCY142" s="1"/>
      <c r="PCZ142" s="1"/>
      <c r="PDA142" s="1"/>
      <c r="PDB142" s="1"/>
      <c r="PDC142" s="1"/>
      <c r="PDD142" s="1"/>
      <c r="PDE142" s="1"/>
      <c r="PDF142" s="1"/>
      <c r="PDG142" s="1"/>
      <c r="PDH142" s="1"/>
      <c r="PDI142" s="1"/>
      <c r="PDJ142" s="1"/>
      <c r="PDK142" s="1"/>
      <c r="PDL142" s="1"/>
      <c r="PDM142" s="1"/>
      <c r="PDN142" s="1"/>
      <c r="PDO142" s="1"/>
      <c r="PDP142" s="1"/>
      <c r="PDQ142" s="1"/>
      <c r="PDR142" s="1"/>
      <c r="PDS142" s="1"/>
      <c r="PDT142" s="1"/>
      <c r="PDU142" s="1"/>
      <c r="PDV142" s="1"/>
      <c r="PDW142" s="1"/>
      <c r="PDX142" s="1"/>
      <c r="PDY142" s="1"/>
      <c r="PDZ142" s="1"/>
      <c r="PEA142" s="1"/>
      <c r="PEB142" s="1"/>
      <c r="PEC142" s="1"/>
      <c r="PED142" s="1"/>
      <c r="PEE142" s="1"/>
      <c r="PEF142" s="1"/>
      <c r="PEG142" s="1"/>
      <c r="PEH142" s="1"/>
      <c r="PEI142" s="1"/>
      <c r="PEJ142" s="1"/>
      <c r="PEK142" s="1"/>
      <c r="PEL142" s="1"/>
      <c r="PEM142" s="1"/>
      <c r="PEN142" s="1"/>
      <c r="PEO142" s="1"/>
      <c r="PEP142" s="1"/>
      <c r="PEQ142" s="1"/>
      <c r="PER142" s="1"/>
      <c r="PES142" s="1"/>
      <c r="PET142" s="1"/>
      <c r="PEU142" s="1"/>
      <c r="PEV142" s="1"/>
      <c r="PEW142" s="1"/>
      <c r="PEX142" s="1"/>
      <c r="PEY142" s="1"/>
      <c r="PEZ142" s="1"/>
      <c r="PFA142" s="1"/>
      <c r="PFB142" s="1"/>
      <c r="PFC142" s="1"/>
      <c r="PFD142" s="1"/>
      <c r="PFE142" s="1"/>
      <c r="PFF142" s="1"/>
      <c r="PFG142" s="1"/>
      <c r="PFH142" s="1"/>
      <c r="PFI142" s="1"/>
      <c r="PFJ142" s="1"/>
      <c r="PFK142" s="1"/>
      <c r="PFL142" s="1"/>
      <c r="PFM142" s="1"/>
      <c r="PFN142" s="1"/>
      <c r="PFO142" s="1"/>
      <c r="PFP142" s="1"/>
      <c r="PFQ142" s="1"/>
      <c r="PFR142" s="1"/>
      <c r="PFS142" s="1"/>
      <c r="PFT142" s="1"/>
      <c r="PFU142" s="1"/>
      <c r="PFV142" s="1"/>
      <c r="PFW142" s="1"/>
      <c r="PFX142" s="1"/>
      <c r="PFY142" s="1"/>
      <c r="PFZ142" s="1"/>
      <c r="PGA142" s="1"/>
      <c r="PGB142" s="1"/>
      <c r="PGC142" s="1"/>
      <c r="PGD142" s="1"/>
      <c r="PGE142" s="1"/>
      <c r="PGF142" s="1"/>
      <c r="PGG142" s="1"/>
      <c r="PGH142" s="1"/>
      <c r="PGI142" s="1"/>
      <c r="PGJ142" s="1"/>
      <c r="PGK142" s="1"/>
      <c r="PGL142" s="1"/>
      <c r="PGM142" s="1"/>
      <c r="PGN142" s="1"/>
      <c r="PGO142" s="1"/>
      <c r="PGP142" s="1"/>
      <c r="PGQ142" s="1"/>
      <c r="PGR142" s="1"/>
      <c r="PGS142" s="1"/>
      <c r="PGT142" s="1"/>
      <c r="PGU142" s="1"/>
      <c r="PGV142" s="1"/>
      <c r="PGW142" s="1"/>
      <c r="PGX142" s="1"/>
      <c r="PGY142" s="1"/>
      <c r="PGZ142" s="1"/>
      <c r="PHA142" s="1"/>
      <c r="PHB142" s="1"/>
      <c r="PHC142" s="1"/>
      <c r="PHD142" s="1"/>
      <c r="PHE142" s="1"/>
      <c r="PHF142" s="1"/>
      <c r="PHG142" s="1"/>
      <c r="PHH142" s="1"/>
      <c r="PHI142" s="1"/>
      <c r="PHJ142" s="1"/>
      <c r="PHK142" s="1"/>
      <c r="PHL142" s="1"/>
      <c r="PHM142" s="1"/>
      <c r="PHN142" s="1"/>
      <c r="PHO142" s="1"/>
      <c r="PHP142" s="1"/>
      <c r="PHQ142" s="1"/>
      <c r="PHR142" s="1"/>
      <c r="PHS142" s="1"/>
      <c r="PHT142" s="1"/>
      <c r="PHU142" s="1"/>
      <c r="PHV142" s="1"/>
      <c r="PHW142" s="1"/>
      <c r="PHX142" s="1"/>
      <c r="PHY142" s="1"/>
      <c r="PHZ142" s="1"/>
      <c r="PIA142" s="1"/>
      <c r="PIB142" s="1"/>
      <c r="PIC142" s="1"/>
      <c r="PID142" s="1"/>
      <c r="PIE142" s="1"/>
      <c r="PIF142" s="1"/>
      <c r="PIG142" s="1"/>
      <c r="PIH142" s="1"/>
      <c r="PII142" s="1"/>
      <c r="PIJ142" s="1"/>
      <c r="PIK142" s="1"/>
      <c r="PIL142" s="1"/>
      <c r="PIM142" s="1"/>
      <c r="PIN142" s="1"/>
      <c r="PIO142" s="1"/>
      <c r="PIP142" s="1"/>
      <c r="PIQ142" s="1"/>
      <c r="PIR142" s="1"/>
      <c r="PIS142" s="1"/>
      <c r="PIT142" s="1"/>
      <c r="PIU142" s="1"/>
      <c r="PIV142" s="1"/>
      <c r="PIW142" s="1"/>
      <c r="PIX142" s="1"/>
      <c r="PIY142" s="1"/>
      <c r="PIZ142" s="1"/>
      <c r="PJA142" s="1"/>
      <c r="PJB142" s="1"/>
      <c r="PJC142" s="1"/>
      <c r="PJD142" s="1"/>
      <c r="PJE142" s="1"/>
      <c r="PJF142" s="1"/>
      <c r="PJG142" s="1"/>
      <c r="PJH142" s="1"/>
      <c r="PJI142" s="1"/>
      <c r="PJJ142" s="1"/>
      <c r="PJK142" s="1"/>
      <c r="PJL142" s="1"/>
      <c r="PJM142" s="1"/>
      <c r="PJN142" s="1"/>
      <c r="PJO142" s="1"/>
      <c r="PJP142" s="1"/>
      <c r="PJQ142" s="1"/>
      <c r="PJR142" s="1"/>
      <c r="PJS142" s="1"/>
      <c r="PJT142" s="1"/>
      <c r="PJU142" s="1"/>
      <c r="PJV142" s="1"/>
      <c r="PJW142" s="1"/>
      <c r="PJX142" s="1"/>
      <c r="PJY142" s="1"/>
      <c r="PJZ142" s="1"/>
      <c r="PKA142" s="1"/>
      <c r="PKB142" s="1"/>
      <c r="PKC142" s="1"/>
      <c r="PKD142" s="1"/>
      <c r="PKE142" s="1"/>
      <c r="PKF142" s="1"/>
      <c r="PKG142" s="1"/>
      <c r="PKH142" s="1"/>
      <c r="PKI142" s="1"/>
      <c r="PKJ142" s="1"/>
      <c r="PKK142" s="1"/>
      <c r="PKL142" s="1"/>
      <c r="PKM142" s="1"/>
      <c r="PKN142" s="1"/>
      <c r="PKO142" s="1"/>
      <c r="PKP142" s="1"/>
      <c r="PKQ142" s="1"/>
      <c r="PKR142" s="1"/>
      <c r="PKS142" s="1"/>
      <c r="PKT142" s="1"/>
      <c r="PKU142" s="1"/>
      <c r="PKV142" s="1"/>
      <c r="PKW142" s="1"/>
      <c r="PKX142" s="1"/>
      <c r="PKY142" s="1"/>
      <c r="PKZ142" s="1"/>
      <c r="PLA142" s="1"/>
      <c r="PLB142" s="1"/>
      <c r="PLC142" s="1"/>
      <c r="PLD142" s="1"/>
      <c r="PLE142" s="1"/>
      <c r="PLF142" s="1"/>
      <c r="PLG142" s="1"/>
      <c r="PLH142" s="1"/>
      <c r="PLI142" s="1"/>
      <c r="PLJ142" s="1"/>
      <c r="PLK142" s="1"/>
      <c r="PLL142" s="1"/>
      <c r="PLM142" s="1"/>
      <c r="PLN142" s="1"/>
      <c r="PLO142" s="1"/>
      <c r="PLP142" s="1"/>
      <c r="PLQ142" s="1"/>
      <c r="PLR142" s="1"/>
      <c r="PLS142" s="1"/>
      <c r="PLT142" s="1"/>
      <c r="PLU142" s="1"/>
      <c r="PLV142" s="1"/>
      <c r="PLW142" s="1"/>
      <c r="PLX142" s="1"/>
      <c r="PLY142" s="1"/>
      <c r="PLZ142" s="1"/>
      <c r="PMA142" s="1"/>
      <c r="PMB142" s="1"/>
      <c r="PMC142" s="1"/>
      <c r="PMD142" s="1"/>
      <c r="PME142" s="1"/>
      <c r="PMF142" s="1"/>
      <c r="PMG142" s="1"/>
      <c r="PMH142" s="1"/>
      <c r="PMI142" s="1"/>
      <c r="PMJ142" s="1"/>
      <c r="PMK142" s="1"/>
      <c r="PML142" s="1"/>
      <c r="PMM142" s="1"/>
      <c r="PMN142" s="1"/>
      <c r="PMO142" s="1"/>
      <c r="PMP142" s="1"/>
      <c r="PMQ142" s="1"/>
      <c r="PMR142" s="1"/>
      <c r="PMS142" s="1"/>
      <c r="PMT142" s="1"/>
      <c r="PMU142" s="1"/>
      <c r="PMV142" s="1"/>
      <c r="PMW142" s="1"/>
      <c r="PMX142" s="1"/>
      <c r="PMY142" s="1"/>
      <c r="PMZ142" s="1"/>
      <c r="PNA142" s="1"/>
      <c r="PNB142" s="1"/>
      <c r="PNC142" s="1"/>
      <c r="PND142" s="1"/>
      <c r="PNE142" s="1"/>
      <c r="PNF142" s="1"/>
      <c r="PNG142" s="1"/>
      <c r="PNH142" s="1"/>
      <c r="PNI142" s="1"/>
      <c r="PNJ142" s="1"/>
      <c r="PNK142" s="1"/>
      <c r="PNL142" s="1"/>
      <c r="PNM142" s="1"/>
      <c r="PNN142" s="1"/>
      <c r="PNO142" s="1"/>
      <c r="PNP142" s="1"/>
      <c r="PNQ142" s="1"/>
      <c r="PNR142" s="1"/>
      <c r="PNS142" s="1"/>
      <c r="PNT142" s="1"/>
      <c r="PNU142" s="1"/>
      <c r="PNV142" s="1"/>
      <c r="PNW142" s="1"/>
      <c r="PNX142" s="1"/>
      <c r="PNY142" s="1"/>
      <c r="PNZ142" s="1"/>
      <c r="POA142" s="1"/>
      <c r="POB142" s="1"/>
      <c r="POC142" s="1"/>
      <c r="POD142" s="1"/>
      <c r="POE142" s="1"/>
      <c r="POF142" s="1"/>
      <c r="POG142" s="1"/>
      <c r="POH142" s="1"/>
      <c r="POI142" s="1"/>
      <c r="POJ142" s="1"/>
      <c r="POK142" s="1"/>
      <c r="POL142" s="1"/>
      <c r="POM142" s="1"/>
      <c r="PON142" s="1"/>
      <c r="POO142" s="1"/>
      <c r="POP142" s="1"/>
      <c r="POQ142" s="1"/>
      <c r="POR142" s="1"/>
      <c r="POS142" s="1"/>
      <c r="POT142" s="1"/>
      <c r="POU142" s="1"/>
      <c r="POV142" s="1"/>
      <c r="POW142" s="1"/>
      <c r="POX142" s="1"/>
      <c r="POY142" s="1"/>
      <c r="POZ142" s="1"/>
      <c r="PPA142" s="1"/>
      <c r="PPB142" s="1"/>
      <c r="PPC142" s="1"/>
      <c r="PPD142" s="1"/>
      <c r="PPE142" s="1"/>
      <c r="PPF142" s="1"/>
      <c r="PPG142" s="1"/>
      <c r="PPH142" s="1"/>
      <c r="PPI142" s="1"/>
      <c r="PPJ142" s="1"/>
      <c r="PPK142" s="1"/>
      <c r="PPL142" s="1"/>
      <c r="PPM142" s="1"/>
      <c r="PPN142" s="1"/>
      <c r="PPO142" s="1"/>
      <c r="PPP142" s="1"/>
      <c r="PPQ142" s="1"/>
      <c r="PPR142" s="1"/>
      <c r="PPS142" s="1"/>
      <c r="PPT142" s="1"/>
      <c r="PPU142" s="1"/>
      <c r="PPV142" s="1"/>
      <c r="PPW142" s="1"/>
      <c r="PPX142" s="1"/>
      <c r="PPY142" s="1"/>
      <c r="PPZ142" s="1"/>
      <c r="PQA142" s="1"/>
      <c r="PQB142" s="1"/>
      <c r="PQC142" s="1"/>
      <c r="PQD142" s="1"/>
      <c r="PQE142" s="1"/>
      <c r="PQF142" s="1"/>
      <c r="PQG142" s="1"/>
      <c r="PQH142" s="1"/>
      <c r="PQI142" s="1"/>
      <c r="PQJ142" s="1"/>
      <c r="PQK142" s="1"/>
      <c r="PQL142" s="1"/>
      <c r="PQM142" s="1"/>
      <c r="PQN142" s="1"/>
      <c r="PQO142" s="1"/>
      <c r="PQP142" s="1"/>
      <c r="PQQ142" s="1"/>
      <c r="PQR142" s="1"/>
      <c r="PQS142" s="1"/>
      <c r="PQT142" s="1"/>
      <c r="PQU142" s="1"/>
      <c r="PQV142" s="1"/>
      <c r="PQW142" s="1"/>
      <c r="PQX142" s="1"/>
      <c r="PQY142" s="1"/>
      <c r="PQZ142" s="1"/>
      <c r="PRA142" s="1"/>
      <c r="PRB142" s="1"/>
      <c r="PRC142" s="1"/>
      <c r="PRD142" s="1"/>
      <c r="PRE142" s="1"/>
      <c r="PRF142" s="1"/>
      <c r="PRG142" s="1"/>
      <c r="PRH142" s="1"/>
      <c r="PRI142" s="1"/>
      <c r="PRJ142" s="1"/>
      <c r="PRK142" s="1"/>
      <c r="PRL142" s="1"/>
      <c r="PRM142" s="1"/>
      <c r="PRN142" s="1"/>
      <c r="PRO142" s="1"/>
      <c r="PRP142" s="1"/>
      <c r="PRQ142" s="1"/>
      <c r="PRR142" s="1"/>
      <c r="PRS142" s="1"/>
      <c r="PRT142" s="1"/>
      <c r="PRU142" s="1"/>
      <c r="PRV142" s="1"/>
      <c r="PRW142" s="1"/>
      <c r="PRX142" s="1"/>
      <c r="PRY142" s="1"/>
      <c r="PRZ142" s="1"/>
      <c r="PSA142" s="1"/>
      <c r="PSB142" s="1"/>
      <c r="PSC142" s="1"/>
      <c r="PSD142" s="1"/>
      <c r="PSE142" s="1"/>
      <c r="PSF142" s="1"/>
      <c r="PSG142" s="1"/>
      <c r="PSH142" s="1"/>
      <c r="PSI142" s="1"/>
      <c r="PSJ142" s="1"/>
      <c r="PSK142" s="1"/>
      <c r="PSL142" s="1"/>
      <c r="PSM142" s="1"/>
      <c r="PSN142" s="1"/>
      <c r="PSO142" s="1"/>
      <c r="PSP142" s="1"/>
      <c r="PSQ142" s="1"/>
      <c r="PSR142" s="1"/>
      <c r="PSS142" s="1"/>
      <c r="PST142" s="1"/>
      <c r="PSU142" s="1"/>
      <c r="PSV142" s="1"/>
      <c r="PSW142" s="1"/>
      <c r="PSX142" s="1"/>
      <c r="PSY142" s="1"/>
      <c r="PSZ142" s="1"/>
      <c r="PTA142" s="1"/>
      <c r="PTB142" s="1"/>
      <c r="PTC142" s="1"/>
      <c r="PTD142" s="1"/>
      <c r="PTE142" s="1"/>
      <c r="PTF142" s="1"/>
      <c r="PTG142" s="1"/>
      <c r="PTH142" s="1"/>
      <c r="PTI142" s="1"/>
      <c r="PTJ142" s="1"/>
      <c r="PTK142" s="1"/>
      <c r="PTL142" s="1"/>
      <c r="PTM142" s="1"/>
      <c r="PTN142" s="1"/>
      <c r="PTO142" s="1"/>
      <c r="PTP142" s="1"/>
      <c r="PTQ142" s="1"/>
      <c r="PTR142" s="1"/>
      <c r="PTS142" s="1"/>
      <c r="PTT142" s="1"/>
      <c r="PTU142" s="1"/>
      <c r="PTV142" s="1"/>
      <c r="PTW142" s="1"/>
      <c r="PTX142" s="1"/>
      <c r="PTY142" s="1"/>
      <c r="PTZ142" s="1"/>
      <c r="PUA142" s="1"/>
      <c r="PUB142" s="1"/>
      <c r="PUC142" s="1"/>
      <c r="PUD142" s="1"/>
      <c r="PUE142" s="1"/>
      <c r="PUF142" s="1"/>
      <c r="PUG142" s="1"/>
      <c r="PUH142" s="1"/>
      <c r="PUI142" s="1"/>
      <c r="PUJ142" s="1"/>
      <c r="PUK142" s="1"/>
      <c r="PUL142" s="1"/>
      <c r="PUM142" s="1"/>
      <c r="PUN142" s="1"/>
      <c r="PUO142" s="1"/>
      <c r="PUP142" s="1"/>
      <c r="PUQ142" s="1"/>
      <c r="PUR142" s="1"/>
      <c r="PUS142" s="1"/>
      <c r="PUT142" s="1"/>
      <c r="PUU142" s="1"/>
      <c r="PUV142" s="1"/>
      <c r="PUW142" s="1"/>
      <c r="PUX142" s="1"/>
      <c r="PUY142" s="1"/>
      <c r="PUZ142" s="1"/>
      <c r="PVA142" s="1"/>
      <c r="PVB142" s="1"/>
      <c r="PVC142" s="1"/>
      <c r="PVD142" s="1"/>
      <c r="PVE142" s="1"/>
      <c r="PVF142" s="1"/>
      <c r="PVG142" s="1"/>
      <c r="PVH142" s="1"/>
      <c r="PVI142" s="1"/>
      <c r="PVJ142" s="1"/>
      <c r="PVK142" s="1"/>
      <c r="PVL142" s="1"/>
      <c r="PVM142" s="1"/>
      <c r="PVN142" s="1"/>
      <c r="PVO142" s="1"/>
      <c r="PVP142" s="1"/>
      <c r="PVQ142" s="1"/>
      <c r="PVR142" s="1"/>
      <c r="PVS142" s="1"/>
      <c r="PVT142" s="1"/>
      <c r="PVU142" s="1"/>
      <c r="PVV142" s="1"/>
      <c r="PVW142" s="1"/>
      <c r="PVX142" s="1"/>
      <c r="PVY142" s="1"/>
      <c r="PVZ142" s="1"/>
      <c r="PWA142" s="1"/>
      <c r="PWB142" s="1"/>
      <c r="PWC142" s="1"/>
      <c r="PWD142" s="1"/>
      <c r="PWE142" s="1"/>
      <c r="PWF142" s="1"/>
      <c r="PWG142" s="1"/>
      <c r="PWH142" s="1"/>
      <c r="PWI142" s="1"/>
      <c r="PWJ142" s="1"/>
      <c r="PWK142" s="1"/>
      <c r="PWL142" s="1"/>
      <c r="PWM142" s="1"/>
      <c r="PWN142" s="1"/>
      <c r="PWO142" s="1"/>
      <c r="PWP142" s="1"/>
      <c r="PWQ142" s="1"/>
      <c r="PWR142" s="1"/>
      <c r="PWS142" s="1"/>
      <c r="PWT142" s="1"/>
      <c r="PWU142" s="1"/>
      <c r="PWV142" s="1"/>
      <c r="PWW142" s="1"/>
      <c r="PWX142" s="1"/>
      <c r="PWY142" s="1"/>
      <c r="PWZ142" s="1"/>
      <c r="PXA142" s="1"/>
      <c r="PXB142" s="1"/>
      <c r="PXC142" s="1"/>
      <c r="PXD142" s="1"/>
      <c r="PXE142" s="1"/>
      <c r="PXF142" s="1"/>
      <c r="PXG142" s="1"/>
      <c r="PXH142" s="1"/>
      <c r="PXI142" s="1"/>
      <c r="PXJ142" s="1"/>
      <c r="PXK142" s="1"/>
      <c r="PXL142" s="1"/>
      <c r="PXM142" s="1"/>
      <c r="PXN142" s="1"/>
      <c r="PXO142" s="1"/>
      <c r="PXP142" s="1"/>
      <c r="PXQ142" s="1"/>
      <c r="PXR142" s="1"/>
      <c r="PXS142" s="1"/>
      <c r="PXT142" s="1"/>
      <c r="PXU142" s="1"/>
      <c r="PXV142" s="1"/>
      <c r="PXW142" s="1"/>
      <c r="PXX142" s="1"/>
      <c r="PXY142" s="1"/>
      <c r="PXZ142" s="1"/>
      <c r="PYA142" s="1"/>
      <c r="PYB142" s="1"/>
      <c r="PYC142" s="1"/>
      <c r="PYD142" s="1"/>
      <c r="PYE142" s="1"/>
      <c r="PYF142" s="1"/>
      <c r="PYG142" s="1"/>
      <c r="PYH142" s="1"/>
      <c r="PYI142" s="1"/>
      <c r="PYJ142" s="1"/>
      <c r="PYK142" s="1"/>
      <c r="PYL142" s="1"/>
      <c r="PYM142" s="1"/>
      <c r="PYN142" s="1"/>
      <c r="PYO142" s="1"/>
      <c r="PYP142" s="1"/>
      <c r="PYQ142" s="1"/>
      <c r="PYR142" s="1"/>
      <c r="PYS142" s="1"/>
      <c r="PYT142" s="1"/>
      <c r="PYU142" s="1"/>
      <c r="PYV142" s="1"/>
      <c r="PYW142" s="1"/>
      <c r="PYX142" s="1"/>
      <c r="PYY142" s="1"/>
      <c r="PYZ142" s="1"/>
      <c r="PZA142" s="1"/>
      <c r="PZB142" s="1"/>
      <c r="PZC142" s="1"/>
      <c r="PZD142" s="1"/>
      <c r="PZE142" s="1"/>
      <c r="PZF142" s="1"/>
      <c r="PZG142" s="1"/>
      <c r="PZH142" s="1"/>
      <c r="PZI142" s="1"/>
      <c r="PZJ142" s="1"/>
      <c r="PZK142" s="1"/>
      <c r="PZL142" s="1"/>
      <c r="PZM142" s="1"/>
      <c r="PZN142" s="1"/>
      <c r="PZO142" s="1"/>
      <c r="PZP142" s="1"/>
      <c r="PZQ142" s="1"/>
      <c r="PZR142" s="1"/>
      <c r="PZS142" s="1"/>
      <c r="PZT142" s="1"/>
      <c r="PZU142" s="1"/>
      <c r="PZV142" s="1"/>
      <c r="PZW142" s="1"/>
      <c r="PZX142" s="1"/>
      <c r="PZY142" s="1"/>
      <c r="PZZ142" s="1"/>
      <c r="QAA142" s="1"/>
      <c r="QAB142" s="1"/>
      <c r="QAC142" s="1"/>
      <c r="QAD142" s="1"/>
      <c r="QAE142" s="1"/>
      <c r="QAF142" s="1"/>
      <c r="QAG142" s="1"/>
      <c r="QAH142" s="1"/>
      <c r="QAI142" s="1"/>
      <c r="QAJ142" s="1"/>
      <c r="QAK142" s="1"/>
      <c r="QAL142" s="1"/>
      <c r="QAM142" s="1"/>
      <c r="QAN142" s="1"/>
      <c r="QAO142" s="1"/>
      <c r="QAP142" s="1"/>
      <c r="QAQ142" s="1"/>
      <c r="QAR142" s="1"/>
      <c r="QAS142" s="1"/>
      <c r="QAT142" s="1"/>
      <c r="QAU142" s="1"/>
      <c r="QAV142" s="1"/>
      <c r="QAW142" s="1"/>
      <c r="QAX142" s="1"/>
      <c r="QAY142" s="1"/>
      <c r="QAZ142" s="1"/>
      <c r="QBA142" s="1"/>
      <c r="QBB142" s="1"/>
      <c r="QBC142" s="1"/>
      <c r="QBD142" s="1"/>
      <c r="QBE142" s="1"/>
      <c r="QBF142" s="1"/>
      <c r="QBG142" s="1"/>
      <c r="QBH142" s="1"/>
      <c r="QBI142" s="1"/>
      <c r="QBJ142" s="1"/>
      <c r="QBK142" s="1"/>
      <c r="QBL142" s="1"/>
      <c r="QBM142" s="1"/>
      <c r="QBN142" s="1"/>
      <c r="QBO142" s="1"/>
      <c r="QBP142" s="1"/>
      <c r="QBQ142" s="1"/>
      <c r="QBR142" s="1"/>
      <c r="QBS142" s="1"/>
      <c r="QBT142" s="1"/>
      <c r="QBU142" s="1"/>
      <c r="QBV142" s="1"/>
      <c r="QBW142" s="1"/>
      <c r="QBX142" s="1"/>
      <c r="QBY142" s="1"/>
      <c r="QBZ142" s="1"/>
      <c r="QCA142" s="1"/>
      <c r="QCB142" s="1"/>
      <c r="QCC142" s="1"/>
      <c r="QCD142" s="1"/>
      <c r="QCE142" s="1"/>
      <c r="QCF142" s="1"/>
      <c r="QCG142" s="1"/>
      <c r="QCH142" s="1"/>
      <c r="QCI142" s="1"/>
      <c r="QCJ142" s="1"/>
      <c r="QCK142" s="1"/>
      <c r="QCL142" s="1"/>
      <c r="QCM142" s="1"/>
      <c r="QCN142" s="1"/>
      <c r="QCO142" s="1"/>
      <c r="QCP142" s="1"/>
      <c r="QCQ142" s="1"/>
      <c r="QCR142" s="1"/>
      <c r="QCS142" s="1"/>
      <c r="QCT142" s="1"/>
      <c r="QCU142" s="1"/>
      <c r="QCV142" s="1"/>
      <c r="QCW142" s="1"/>
      <c r="QCX142" s="1"/>
      <c r="QCY142" s="1"/>
      <c r="QCZ142" s="1"/>
      <c r="QDA142" s="1"/>
      <c r="QDB142" s="1"/>
      <c r="QDC142" s="1"/>
      <c r="QDD142" s="1"/>
      <c r="QDE142" s="1"/>
      <c r="QDF142" s="1"/>
      <c r="QDG142" s="1"/>
      <c r="QDH142" s="1"/>
      <c r="QDI142" s="1"/>
      <c r="QDJ142" s="1"/>
      <c r="QDK142" s="1"/>
      <c r="QDL142" s="1"/>
      <c r="QDM142" s="1"/>
      <c r="QDN142" s="1"/>
      <c r="QDO142" s="1"/>
      <c r="QDP142" s="1"/>
      <c r="QDQ142" s="1"/>
      <c r="QDR142" s="1"/>
      <c r="QDS142" s="1"/>
      <c r="QDT142" s="1"/>
      <c r="QDU142" s="1"/>
      <c r="QDV142" s="1"/>
      <c r="QDW142" s="1"/>
      <c r="QDX142" s="1"/>
      <c r="QDY142" s="1"/>
      <c r="QDZ142" s="1"/>
      <c r="QEA142" s="1"/>
      <c r="QEB142" s="1"/>
      <c r="QEC142" s="1"/>
      <c r="QED142" s="1"/>
      <c r="QEE142" s="1"/>
      <c r="QEF142" s="1"/>
      <c r="QEG142" s="1"/>
      <c r="QEH142" s="1"/>
      <c r="QEI142" s="1"/>
      <c r="QEJ142" s="1"/>
      <c r="QEK142" s="1"/>
      <c r="QEL142" s="1"/>
      <c r="QEM142" s="1"/>
      <c r="QEN142" s="1"/>
      <c r="QEO142" s="1"/>
      <c r="QEP142" s="1"/>
      <c r="QEQ142" s="1"/>
      <c r="QER142" s="1"/>
      <c r="QES142" s="1"/>
      <c r="QET142" s="1"/>
      <c r="QEU142" s="1"/>
      <c r="QEV142" s="1"/>
      <c r="QEW142" s="1"/>
      <c r="QEX142" s="1"/>
      <c r="QEY142" s="1"/>
      <c r="QEZ142" s="1"/>
      <c r="QFA142" s="1"/>
      <c r="QFB142" s="1"/>
      <c r="QFC142" s="1"/>
      <c r="QFD142" s="1"/>
      <c r="QFE142" s="1"/>
      <c r="QFF142" s="1"/>
      <c r="QFG142" s="1"/>
      <c r="QFH142" s="1"/>
      <c r="QFI142" s="1"/>
      <c r="QFJ142" s="1"/>
      <c r="QFK142" s="1"/>
      <c r="QFL142" s="1"/>
      <c r="QFM142" s="1"/>
      <c r="QFN142" s="1"/>
      <c r="QFO142" s="1"/>
      <c r="QFP142" s="1"/>
      <c r="QFQ142" s="1"/>
      <c r="QFR142" s="1"/>
      <c r="QFS142" s="1"/>
      <c r="QFT142" s="1"/>
      <c r="QFU142" s="1"/>
      <c r="QFV142" s="1"/>
      <c r="QFW142" s="1"/>
      <c r="QFX142" s="1"/>
      <c r="QFY142" s="1"/>
      <c r="QFZ142" s="1"/>
      <c r="QGA142" s="1"/>
      <c r="QGB142" s="1"/>
      <c r="QGC142" s="1"/>
      <c r="QGD142" s="1"/>
      <c r="QGE142" s="1"/>
      <c r="QGF142" s="1"/>
      <c r="QGG142" s="1"/>
      <c r="QGH142" s="1"/>
      <c r="QGI142" s="1"/>
      <c r="QGJ142" s="1"/>
      <c r="QGK142" s="1"/>
      <c r="QGL142" s="1"/>
      <c r="QGM142" s="1"/>
      <c r="QGN142" s="1"/>
      <c r="QGO142" s="1"/>
      <c r="QGP142" s="1"/>
      <c r="QGQ142" s="1"/>
      <c r="QGR142" s="1"/>
      <c r="QGS142" s="1"/>
      <c r="QGT142" s="1"/>
      <c r="QGU142" s="1"/>
      <c r="QGV142" s="1"/>
      <c r="QGW142" s="1"/>
      <c r="QGX142" s="1"/>
      <c r="QGY142" s="1"/>
      <c r="QGZ142" s="1"/>
      <c r="QHA142" s="1"/>
      <c r="QHB142" s="1"/>
      <c r="QHC142" s="1"/>
      <c r="QHD142" s="1"/>
      <c r="QHE142" s="1"/>
      <c r="QHF142" s="1"/>
      <c r="QHG142" s="1"/>
      <c r="QHH142" s="1"/>
      <c r="QHI142" s="1"/>
      <c r="QHJ142" s="1"/>
      <c r="QHK142" s="1"/>
      <c r="QHL142" s="1"/>
      <c r="QHM142" s="1"/>
      <c r="QHN142" s="1"/>
      <c r="QHO142" s="1"/>
      <c r="QHP142" s="1"/>
      <c r="QHQ142" s="1"/>
      <c r="QHR142" s="1"/>
      <c r="QHS142" s="1"/>
      <c r="QHT142" s="1"/>
      <c r="QHU142" s="1"/>
      <c r="QHV142" s="1"/>
      <c r="QHW142" s="1"/>
      <c r="QHX142" s="1"/>
      <c r="QHY142" s="1"/>
      <c r="QHZ142" s="1"/>
      <c r="QIA142" s="1"/>
      <c r="QIB142" s="1"/>
      <c r="QIC142" s="1"/>
      <c r="QID142" s="1"/>
      <c r="QIE142" s="1"/>
      <c r="QIF142" s="1"/>
      <c r="QIG142" s="1"/>
      <c r="QIH142" s="1"/>
      <c r="QII142" s="1"/>
      <c r="QIJ142" s="1"/>
      <c r="QIK142" s="1"/>
      <c r="QIL142" s="1"/>
      <c r="QIM142" s="1"/>
      <c r="QIN142" s="1"/>
      <c r="QIO142" s="1"/>
      <c r="QIP142" s="1"/>
      <c r="QIQ142" s="1"/>
      <c r="QIR142" s="1"/>
      <c r="QIS142" s="1"/>
      <c r="QIT142" s="1"/>
      <c r="QIU142" s="1"/>
      <c r="QIV142" s="1"/>
      <c r="QIW142" s="1"/>
      <c r="QIX142" s="1"/>
      <c r="QIY142" s="1"/>
      <c r="QIZ142" s="1"/>
      <c r="QJA142" s="1"/>
      <c r="QJB142" s="1"/>
      <c r="QJC142" s="1"/>
      <c r="QJD142" s="1"/>
      <c r="QJE142" s="1"/>
      <c r="QJF142" s="1"/>
      <c r="QJG142" s="1"/>
      <c r="QJH142" s="1"/>
      <c r="QJI142" s="1"/>
      <c r="QJJ142" s="1"/>
      <c r="QJK142" s="1"/>
      <c r="QJL142" s="1"/>
      <c r="QJM142" s="1"/>
      <c r="QJN142" s="1"/>
      <c r="QJO142" s="1"/>
      <c r="QJP142" s="1"/>
      <c r="QJQ142" s="1"/>
      <c r="QJR142" s="1"/>
      <c r="QJS142" s="1"/>
      <c r="QJT142" s="1"/>
      <c r="QJU142" s="1"/>
      <c r="QJV142" s="1"/>
      <c r="QJW142" s="1"/>
      <c r="QJX142" s="1"/>
      <c r="QJY142" s="1"/>
      <c r="QJZ142" s="1"/>
      <c r="QKA142" s="1"/>
      <c r="QKB142" s="1"/>
      <c r="QKC142" s="1"/>
      <c r="QKD142" s="1"/>
      <c r="QKE142" s="1"/>
      <c r="QKF142" s="1"/>
      <c r="QKG142" s="1"/>
      <c r="QKH142" s="1"/>
      <c r="QKI142" s="1"/>
      <c r="QKJ142" s="1"/>
      <c r="QKK142" s="1"/>
      <c r="QKL142" s="1"/>
      <c r="QKM142" s="1"/>
      <c r="QKN142" s="1"/>
      <c r="QKO142" s="1"/>
      <c r="QKP142" s="1"/>
      <c r="QKQ142" s="1"/>
      <c r="QKR142" s="1"/>
      <c r="QKS142" s="1"/>
      <c r="QKT142" s="1"/>
      <c r="QKU142" s="1"/>
      <c r="QKV142" s="1"/>
      <c r="QKW142" s="1"/>
      <c r="QKX142" s="1"/>
      <c r="QKY142" s="1"/>
      <c r="QKZ142" s="1"/>
      <c r="QLA142" s="1"/>
      <c r="QLB142" s="1"/>
      <c r="QLC142" s="1"/>
      <c r="QLD142" s="1"/>
      <c r="QLE142" s="1"/>
      <c r="QLF142" s="1"/>
      <c r="QLG142" s="1"/>
      <c r="QLH142" s="1"/>
      <c r="QLI142" s="1"/>
      <c r="QLJ142" s="1"/>
      <c r="QLK142" s="1"/>
      <c r="QLL142" s="1"/>
      <c r="QLM142" s="1"/>
      <c r="QLN142" s="1"/>
      <c r="QLO142" s="1"/>
      <c r="QLP142" s="1"/>
      <c r="QLQ142" s="1"/>
      <c r="QLR142" s="1"/>
      <c r="QLS142" s="1"/>
      <c r="QLT142" s="1"/>
      <c r="QLU142" s="1"/>
      <c r="QLV142" s="1"/>
      <c r="QLW142" s="1"/>
      <c r="QLX142" s="1"/>
      <c r="QLY142" s="1"/>
      <c r="QLZ142" s="1"/>
      <c r="QMA142" s="1"/>
      <c r="QMB142" s="1"/>
      <c r="QMC142" s="1"/>
      <c r="QMD142" s="1"/>
      <c r="QME142" s="1"/>
      <c r="QMF142" s="1"/>
      <c r="QMG142" s="1"/>
      <c r="QMH142" s="1"/>
      <c r="QMI142" s="1"/>
      <c r="QMJ142" s="1"/>
      <c r="QMK142" s="1"/>
      <c r="QML142" s="1"/>
      <c r="QMM142" s="1"/>
      <c r="QMN142" s="1"/>
      <c r="QMO142" s="1"/>
      <c r="QMP142" s="1"/>
      <c r="QMQ142" s="1"/>
      <c r="QMR142" s="1"/>
      <c r="QMS142" s="1"/>
      <c r="QMT142" s="1"/>
      <c r="QMU142" s="1"/>
      <c r="QMV142" s="1"/>
      <c r="QMW142" s="1"/>
      <c r="QMX142" s="1"/>
      <c r="QMY142" s="1"/>
      <c r="QMZ142" s="1"/>
      <c r="QNA142" s="1"/>
      <c r="QNB142" s="1"/>
      <c r="QNC142" s="1"/>
      <c r="QND142" s="1"/>
      <c r="QNE142" s="1"/>
      <c r="QNF142" s="1"/>
      <c r="QNG142" s="1"/>
      <c r="QNH142" s="1"/>
      <c r="QNI142" s="1"/>
      <c r="QNJ142" s="1"/>
      <c r="QNK142" s="1"/>
      <c r="QNL142" s="1"/>
      <c r="QNM142" s="1"/>
      <c r="QNN142" s="1"/>
      <c r="QNO142" s="1"/>
      <c r="QNP142" s="1"/>
      <c r="QNQ142" s="1"/>
      <c r="QNR142" s="1"/>
      <c r="QNS142" s="1"/>
      <c r="QNT142" s="1"/>
      <c r="QNU142" s="1"/>
      <c r="QNV142" s="1"/>
      <c r="QNW142" s="1"/>
      <c r="QNX142" s="1"/>
      <c r="QNY142" s="1"/>
      <c r="QNZ142" s="1"/>
      <c r="QOA142" s="1"/>
      <c r="QOB142" s="1"/>
      <c r="QOC142" s="1"/>
      <c r="QOD142" s="1"/>
      <c r="QOE142" s="1"/>
      <c r="QOF142" s="1"/>
      <c r="QOG142" s="1"/>
      <c r="QOH142" s="1"/>
      <c r="QOI142" s="1"/>
      <c r="QOJ142" s="1"/>
      <c r="QOK142" s="1"/>
      <c r="QOL142" s="1"/>
      <c r="QOM142" s="1"/>
      <c r="QON142" s="1"/>
      <c r="QOO142" s="1"/>
      <c r="QOP142" s="1"/>
      <c r="QOQ142" s="1"/>
      <c r="QOR142" s="1"/>
      <c r="QOS142" s="1"/>
      <c r="QOT142" s="1"/>
      <c r="QOU142" s="1"/>
      <c r="QOV142" s="1"/>
      <c r="QOW142" s="1"/>
      <c r="QOX142" s="1"/>
      <c r="QOY142" s="1"/>
      <c r="QOZ142" s="1"/>
      <c r="QPA142" s="1"/>
      <c r="QPB142" s="1"/>
      <c r="QPC142" s="1"/>
      <c r="QPD142" s="1"/>
      <c r="QPE142" s="1"/>
      <c r="QPF142" s="1"/>
      <c r="QPG142" s="1"/>
      <c r="QPH142" s="1"/>
      <c r="QPI142" s="1"/>
      <c r="QPJ142" s="1"/>
      <c r="QPK142" s="1"/>
      <c r="QPL142" s="1"/>
      <c r="QPM142" s="1"/>
      <c r="QPN142" s="1"/>
      <c r="QPO142" s="1"/>
      <c r="QPP142" s="1"/>
      <c r="QPQ142" s="1"/>
      <c r="QPR142" s="1"/>
      <c r="QPS142" s="1"/>
      <c r="QPT142" s="1"/>
      <c r="QPU142" s="1"/>
      <c r="QPV142" s="1"/>
      <c r="QPW142" s="1"/>
      <c r="QPX142" s="1"/>
      <c r="QPY142" s="1"/>
      <c r="QPZ142" s="1"/>
      <c r="QQA142" s="1"/>
      <c r="QQB142" s="1"/>
      <c r="QQC142" s="1"/>
      <c r="QQD142" s="1"/>
      <c r="QQE142" s="1"/>
      <c r="QQF142" s="1"/>
      <c r="QQG142" s="1"/>
      <c r="QQH142" s="1"/>
      <c r="QQI142" s="1"/>
      <c r="QQJ142" s="1"/>
      <c r="QQK142" s="1"/>
      <c r="QQL142" s="1"/>
      <c r="QQM142" s="1"/>
      <c r="QQN142" s="1"/>
      <c r="QQO142" s="1"/>
      <c r="QQP142" s="1"/>
      <c r="QQQ142" s="1"/>
      <c r="QQR142" s="1"/>
      <c r="QQS142" s="1"/>
      <c r="QQT142" s="1"/>
      <c r="QQU142" s="1"/>
      <c r="QQV142" s="1"/>
      <c r="QQW142" s="1"/>
      <c r="QQX142" s="1"/>
      <c r="QQY142" s="1"/>
      <c r="QQZ142" s="1"/>
      <c r="QRA142" s="1"/>
      <c r="QRB142" s="1"/>
      <c r="QRC142" s="1"/>
      <c r="QRD142" s="1"/>
      <c r="QRE142" s="1"/>
      <c r="QRF142" s="1"/>
      <c r="QRG142" s="1"/>
      <c r="QRH142" s="1"/>
      <c r="QRI142" s="1"/>
      <c r="QRJ142" s="1"/>
      <c r="QRK142" s="1"/>
      <c r="QRL142" s="1"/>
      <c r="QRM142" s="1"/>
      <c r="QRN142" s="1"/>
      <c r="QRO142" s="1"/>
      <c r="QRP142" s="1"/>
      <c r="QRQ142" s="1"/>
      <c r="QRR142" s="1"/>
      <c r="QRS142" s="1"/>
      <c r="QRT142" s="1"/>
      <c r="QRU142" s="1"/>
      <c r="QRV142" s="1"/>
      <c r="QRW142" s="1"/>
      <c r="QRX142" s="1"/>
      <c r="QRY142" s="1"/>
      <c r="QRZ142" s="1"/>
      <c r="QSA142" s="1"/>
      <c r="QSB142" s="1"/>
      <c r="QSC142" s="1"/>
      <c r="QSD142" s="1"/>
      <c r="QSE142" s="1"/>
      <c r="QSF142" s="1"/>
      <c r="QSG142" s="1"/>
      <c r="QSH142" s="1"/>
      <c r="QSI142" s="1"/>
      <c r="QSJ142" s="1"/>
      <c r="QSK142" s="1"/>
      <c r="QSL142" s="1"/>
      <c r="QSM142" s="1"/>
      <c r="QSN142" s="1"/>
      <c r="QSO142" s="1"/>
      <c r="QSP142" s="1"/>
      <c r="QSQ142" s="1"/>
      <c r="QSR142" s="1"/>
      <c r="QSS142" s="1"/>
      <c r="QST142" s="1"/>
      <c r="QSU142" s="1"/>
      <c r="QSV142" s="1"/>
      <c r="QSW142" s="1"/>
      <c r="QSX142" s="1"/>
      <c r="QSY142" s="1"/>
      <c r="QSZ142" s="1"/>
      <c r="QTA142" s="1"/>
      <c r="QTB142" s="1"/>
      <c r="QTC142" s="1"/>
      <c r="QTD142" s="1"/>
      <c r="QTE142" s="1"/>
      <c r="QTF142" s="1"/>
      <c r="QTG142" s="1"/>
      <c r="QTH142" s="1"/>
      <c r="QTI142" s="1"/>
      <c r="QTJ142" s="1"/>
      <c r="QTK142" s="1"/>
      <c r="QTL142" s="1"/>
      <c r="QTM142" s="1"/>
      <c r="QTN142" s="1"/>
      <c r="QTO142" s="1"/>
      <c r="QTP142" s="1"/>
      <c r="QTQ142" s="1"/>
      <c r="QTR142" s="1"/>
      <c r="QTS142" s="1"/>
      <c r="QTT142" s="1"/>
      <c r="QTU142" s="1"/>
      <c r="QTV142" s="1"/>
      <c r="QTW142" s="1"/>
      <c r="QTX142" s="1"/>
      <c r="QTY142" s="1"/>
      <c r="QTZ142" s="1"/>
      <c r="QUA142" s="1"/>
      <c r="QUB142" s="1"/>
      <c r="QUC142" s="1"/>
      <c r="QUD142" s="1"/>
      <c r="QUE142" s="1"/>
      <c r="QUF142" s="1"/>
      <c r="QUG142" s="1"/>
      <c r="QUH142" s="1"/>
      <c r="QUI142" s="1"/>
      <c r="QUJ142" s="1"/>
      <c r="QUK142" s="1"/>
      <c r="QUL142" s="1"/>
      <c r="QUM142" s="1"/>
      <c r="QUN142" s="1"/>
      <c r="QUO142" s="1"/>
      <c r="QUP142" s="1"/>
      <c r="QUQ142" s="1"/>
      <c r="QUR142" s="1"/>
      <c r="QUS142" s="1"/>
      <c r="QUT142" s="1"/>
      <c r="QUU142" s="1"/>
      <c r="QUV142" s="1"/>
      <c r="QUW142" s="1"/>
      <c r="QUX142" s="1"/>
      <c r="QUY142" s="1"/>
      <c r="QUZ142" s="1"/>
      <c r="QVA142" s="1"/>
      <c r="QVB142" s="1"/>
      <c r="QVC142" s="1"/>
      <c r="QVD142" s="1"/>
      <c r="QVE142" s="1"/>
      <c r="QVF142" s="1"/>
      <c r="QVG142" s="1"/>
      <c r="QVH142" s="1"/>
      <c r="QVI142" s="1"/>
      <c r="QVJ142" s="1"/>
      <c r="QVK142" s="1"/>
      <c r="QVL142" s="1"/>
      <c r="QVM142" s="1"/>
      <c r="QVN142" s="1"/>
      <c r="QVO142" s="1"/>
      <c r="QVP142" s="1"/>
      <c r="QVQ142" s="1"/>
      <c r="QVR142" s="1"/>
      <c r="QVS142" s="1"/>
      <c r="QVT142" s="1"/>
      <c r="QVU142" s="1"/>
      <c r="QVV142" s="1"/>
      <c r="QVW142" s="1"/>
      <c r="QVX142" s="1"/>
      <c r="QVY142" s="1"/>
      <c r="QVZ142" s="1"/>
      <c r="QWA142" s="1"/>
      <c r="QWB142" s="1"/>
      <c r="QWC142" s="1"/>
      <c r="QWD142" s="1"/>
      <c r="QWE142" s="1"/>
      <c r="QWF142" s="1"/>
      <c r="QWG142" s="1"/>
      <c r="QWH142" s="1"/>
      <c r="QWI142" s="1"/>
      <c r="QWJ142" s="1"/>
      <c r="QWK142" s="1"/>
      <c r="QWL142" s="1"/>
      <c r="QWM142" s="1"/>
      <c r="QWN142" s="1"/>
      <c r="QWO142" s="1"/>
      <c r="QWP142" s="1"/>
      <c r="QWQ142" s="1"/>
      <c r="QWR142" s="1"/>
      <c r="QWS142" s="1"/>
      <c r="QWT142" s="1"/>
      <c r="QWU142" s="1"/>
      <c r="QWV142" s="1"/>
      <c r="QWW142" s="1"/>
      <c r="QWX142" s="1"/>
      <c r="QWY142" s="1"/>
      <c r="QWZ142" s="1"/>
      <c r="QXA142" s="1"/>
      <c r="QXB142" s="1"/>
      <c r="QXC142" s="1"/>
      <c r="QXD142" s="1"/>
      <c r="QXE142" s="1"/>
      <c r="QXF142" s="1"/>
      <c r="QXG142" s="1"/>
      <c r="QXH142" s="1"/>
      <c r="QXI142" s="1"/>
      <c r="QXJ142" s="1"/>
      <c r="QXK142" s="1"/>
      <c r="QXL142" s="1"/>
      <c r="QXM142" s="1"/>
      <c r="QXN142" s="1"/>
      <c r="QXO142" s="1"/>
      <c r="QXP142" s="1"/>
      <c r="QXQ142" s="1"/>
      <c r="QXR142" s="1"/>
      <c r="QXS142" s="1"/>
      <c r="QXT142" s="1"/>
      <c r="QXU142" s="1"/>
      <c r="QXV142" s="1"/>
      <c r="QXW142" s="1"/>
      <c r="QXX142" s="1"/>
      <c r="QXY142" s="1"/>
      <c r="QXZ142" s="1"/>
      <c r="QYA142" s="1"/>
      <c r="QYB142" s="1"/>
      <c r="QYC142" s="1"/>
      <c r="QYD142" s="1"/>
      <c r="QYE142" s="1"/>
      <c r="QYF142" s="1"/>
      <c r="QYG142" s="1"/>
      <c r="QYH142" s="1"/>
      <c r="QYI142" s="1"/>
      <c r="QYJ142" s="1"/>
      <c r="QYK142" s="1"/>
      <c r="QYL142" s="1"/>
      <c r="QYM142" s="1"/>
      <c r="QYN142" s="1"/>
      <c r="QYO142" s="1"/>
      <c r="QYP142" s="1"/>
      <c r="QYQ142" s="1"/>
      <c r="QYR142" s="1"/>
      <c r="QYS142" s="1"/>
      <c r="QYT142" s="1"/>
      <c r="QYU142" s="1"/>
      <c r="QYV142" s="1"/>
      <c r="QYW142" s="1"/>
      <c r="QYX142" s="1"/>
      <c r="QYY142" s="1"/>
      <c r="QYZ142" s="1"/>
      <c r="QZA142" s="1"/>
      <c r="QZB142" s="1"/>
      <c r="QZC142" s="1"/>
      <c r="QZD142" s="1"/>
      <c r="QZE142" s="1"/>
      <c r="QZF142" s="1"/>
      <c r="QZG142" s="1"/>
      <c r="QZH142" s="1"/>
      <c r="QZI142" s="1"/>
      <c r="QZJ142" s="1"/>
      <c r="QZK142" s="1"/>
      <c r="QZL142" s="1"/>
      <c r="QZM142" s="1"/>
      <c r="QZN142" s="1"/>
      <c r="QZO142" s="1"/>
      <c r="QZP142" s="1"/>
      <c r="QZQ142" s="1"/>
      <c r="QZR142" s="1"/>
      <c r="QZS142" s="1"/>
      <c r="QZT142" s="1"/>
      <c r="QZU142" s="1"/>
      <c r="QZV142" s="1"/>
      <c r="QZW142" s="1"/>
      <c r="QZX142" s="1"/>
      <c r="QZY142" s="1"/>
      <c r="QZZ142" s="1"/>
      <c r="RAA142" s="1"/>
      <c r="RAB142" s="1"/>
      <c r="RAC142" s="1"/>
      <c r="RAD142" s="1"/>
      <c r="RAE142" s="1"/>
      <c r="RAF142" s="1"/>
      <c r="RAG142" s="1"/>
      <c r="RAH142" s="1"/>
      <c r="RAI142" s="1"/>
      <c r="RAJ142" s="1"/>
      <c r="RAK142" s="1"/>
      <c r="RAL142" s="1"/>
      <c r="RAM142" s="1"/>
      <c r="RAN142" s="1"/>
      <c r="RAO142" s="1"/>
      <c r="RAP142" s="1"/>
      <c r="RAQ142" s="1"/>
      <c r="RAR142" s="1"/>
      <c r="RAS142" s="1"/>
      <c r="RAT142" s="1"/>
      <c r="RAU142" s="1"/>
      <c r="RAV142" s="1"/>
      <c r="RAW142" s="1"/>
      <c r="RAX142" s="1"/>
      <c r="RAY142" s="1"/>
      <c r="RAZ142" s="1"/>
      <c r="RBA142" s="1"/>
      <c r="RBB142" s="1"/>
      <c r="RBC142" s="1"/>
      <c r="RBD142" s="1"/>
      <c r="RBE142" s="1"/>
      <c r="RBF142" s="1"/>
      <c r="RBG142" s="1"/>
      <c r="RBH142" s="1"/>
      <c r="RBI142" s="1"/>
      <c r="RBJ142" s="1"/>
      <c r="RBK142" s="1"/>
      <c r="RBL142" s="1"/>
      <c r="RBM142" s="1"/>
      <c r="RBN142" s="1"/>
      <c r="RBO142" s="1"/>
      <c r="RBP142" s="1"/>
      <c r="RBQ142" s="1"/>
      <c r="RBR142" s="1"/>
      <c r="RBS142" s="1"/>
      <c r="RBT142" s="1"/>
      <c r="RBU142" s="1"/>
      <c r="RBV142" s="1"/>
      <c r="RBW142" s="1"/>
      <c r="RBX142" s="1"/>
      <c r="RBY142" s="1"/>
      <c r="RBZ142" s="1"/>
      <c r="RCA142" s="1"/>
      <c r="RCB142" s="1"/>
      <c r="RCC142" s="1"/>
      <c r="RCD142" s="1"/>
      <c r="RCE142" s="1"/>
      <c r="RCF142" s="1"/>
      <c r="RCG142" s="1"/>
      <c r="RCH142" s="1"/>
      <c r="RCI142" s="1"/>
      <c r="RCJ142" s="1"/>
      <c r="RCK142" s="1"/>
      <c r="RCL142" s="1"/>
      <c r="RCM142" s="1"/>
      <c r="RCN142" s="1"/>
      <c r="RCO142" s="1"/>
      <c r="RCP142" s="1"/>
      <c r="RCQ142" s="1"/>
      <c r="RCR142" s="1"/>
      <c r="RCS142" s="1"/>
      <c r="RCT142" s="1"/>
      <c r="RCU142" s="1"/>
      <c r="RCV142" s="1"/>
      <c r="RCW142" s="1"/>
      <c r="RCX142" s="1"/>
      <c r="RCY142" s="1"/>
      <c r="RCZ142" s="1"/>
      <c r="RDA142" s="1"/>
      <c r="RDB142" s="1"/>
      <c r="RDC142" s="1"/>
      <c r="RDD142" s="1"/>
      <c r="RDE142" s="1"/>
      <c r="RDF142" s="1"/>
      <c r="RDG142" s="1"/>
      <c r="RDH142" s="1"/>
      <c r="RDI142" s="1"/>
      <c r="RDJ142" s="1"/>
      <c r="RDK142" s="1"/>
      <c r="RDL142" s="1"/>
      <c r="RDM142" s="1"/>
      <c r="RDN142" s="1"/>
      <c r="RDO142" s="1"/>
      <c r="RDP142" s="1"/>
      <c r="RDQ142" s="1"/>
      <c r="RDR142" s="1"/>
      <c r="RDS142" s="1"/>
      <c r="RDT142" s="1"/>
      <c r="RDU142" s="1"/>
      <c r="RDV142" s="1"/>
      <c r="RDW142" s="1"/>
      <c r="RDX142" s="1"/>
      <c r="RDY142" s="1"/>
      <c r="RDZ142" s="1"/>
      <c r="REA142" s="1"/>
      <c r="REB142" s="1"/>
      <c r="REC142" s="1"/>
      <c r="RED142" s="1"/>
      <c r="REE142" s="1"/>
      <c r="REF142" s="1"/>
      <c r="REG142" s="1"/>
      <c r="REH142" s="1"/>
      <c r="REI142" s="1"/>
      <c r="REJ142" s="1"/>
      <c r="REK142" s="1"/>
      <c r="REL142" s="1"/>
      <c r="REM142" s="1"/>
      <c r="REN142" s="1"/>
      <c r="REO142" s="1"/>
      <c r="REP142" s="1"/>
      <c r="REQ142" s="1"/>
      <c r="RER142" s="1"/>
      <c r="RES142" s="1"/>
      <c r="RET142" s="1"/>
      <c r="REU142" s="1"/>
      <c r="REV142" s="1"/>
      <c r="REW142" s="1"/>
      <c r="REX142" s="1"/>
      <c r="REY142" s="1"/>
      <c r="REZ142" s="1"/>
      <c r="RFA142" s="1"/>
      <c r="RFB142" s="1"/>
      <c r="RFC142" s="1"/>
      <c r="RFD142" s="1"/>
      <c r="RFE142" s="1"/>
      <c r="RFF142" s="1"/>
      <c r="RFG142" s="1"/>
      <c r="RFH142" s="1"/>
      <c r="RFI142" s="1"/>
      <c r="RFJ142" s="1"/>
      <c r="RFK142" s="1"/>
      <c r="RFL142" s="1"/>
      <c r="RFM142" s="1"/>
      <c r="RFN142" s="1"/>
      <c r="RFO142" s="1"/>
      <c r="RFP142" s="1"/>
      <c r="RFQ142" s="1"/>
      <c r="RFR142" s="1"/>
      <c r="RFS142" s="1"/>
      <c r="RFT142" s="1"/>
      <c r="RFU142" s="1"/>
      <c r="RFV142" s="1"/>
      <c r="RFW142" s="1"/>
      <c r="RFX142" s="1"/>
      <c r="RFY142" s="1"/>
      <c r="RFZ142" s="1"/>
      <c r="RGA142" s="1"/>
      <c r="RGB142" s="1"/>
      <c r="RGC142" s="1"/>
      <c r="RGD142" s="1"/>
      <c r="RGE142" s="1"/>
      <c r="RGF142" s="1"/>
      <c r="RGG142" s="1"/>
      <c r="RGH142" s="1"/>
      <c r="RGI142" s="1"/>
      <c r="RGJ142" s="1"/>
      <c r="RGK142" s="1"/>
      <c r="RGL142" s="1"/>
      <c r="RGM142" s="1"/>
      <c r="RGN142" s="1"/>
      <c r="RGO142" s="1"/>
      <c r="RGP142" s="1"/>
      <c r="RGQ142" s="1"/>
      <c r="RGR142" s="1"/>
      <c r="RGS142" s="1"/>
      <c r="RGT142" s="1"/>
      <c r="RGU142" s="1"/>
      <c r="RGV142" s="1"/>
      <c r="RGW142" s="1"/>
      <c r="RGX142" s="1"/>
      <c r="RGY142" s="1"/>
      <c r="RGZ142" s="1"/>
      <c r="RHA142" s="1"/>
      <c r="RHB142" s="1"/>
      <c r="RHC142" s="1"/>
      <c r="RHD142" s="1"/>
      <c r="RHE142" s="1"/>
      <c r="RHF142" s="1"/>
      <c r="RHG142" s="1"/>
      <c r="RHH142" s="1"/>
      <c r="RHI142" s="1"/>
      <c r="RHJ142" s="1"/>
      <c r="RHK142" s="1"/>
      <c r="RHL142" s="1"/>
      <c r="RHM142" s="1"/>
      <c r="RHN142" s="1"/>
      <c r="RHO142" s="1"/>
      <c r="RHP142" s="1"/>
      <c r="RHQ142" s="1"/>
      <c r="RHR142" s="1"/>
      <c r="RHS142" s="1"/>
      <c r="RHT142" s="1"/>
      <c r="RHU142" s="1"/>
      <c r="RHV142" s="1"/>
      <c r="RHW142" s="1"/>
      <c r="RHX142" s="1"/>
      <c r="RHY142" s="1"/>
      <c r="RHZ142" s="1"/>
      <c r="RIA142" s="1"/>
      <c r="RIB142" s="1"/>
      <c r="RIC142" s="1"/>
      <c r="RID142" s="1"/>
      <c r="RIE142" s="1"/>
      <c r="RIF142" s="1"/>
      <c r="RIG142" s="1"/>
      <c r="RIH142" s="1"/>
      <c r="RII142" s="1"/>
      <c r="RIJ142" s="1"/>
      <c r="RIK142" s="1"/>
      <c r="RIL142" s="1"/>
      <c r="RIM142" s="1"/>
      <c r="RIN142" s="1"/>
      <c r="RIO142" s="1"/>
      <c r="RIP142" s="1"/>
      <c r="RIQ142" s="1"/>
      <c r="RIR142" s="1"/>
      <c r="RIS142" s="1"/>
      <c r="RIT142" s="1"/>
      <c r="RIU142" s="1"/>
      <c r="RIV142" s="1"/>
      <c r="RIW142" s="1"/>
      <c r="RIX142" s="1"/>
      <c r="RIY142" s="1"/>
      <c r="RIZ142" s="1"/>
      <c r="RJA142" s="1"/>
      <c r="RJB142" s="1"/>
      <c r="RJC142" s="1"/>
      <c r="RJD142" s="1"/>
      <c r="RJE142" s="1"/>
      <c r="RJF142" s="1"/>
      <c r="RJG142" s="1"/>
      <c r="RJH142" s="1"/>
      <c r="RJI142" s="1"/>
      <c r="RJJ142" s="1"/>
      <c r="RJK142" s="1"/>
      <c r="RJL142" s="1"/>
      <c r="RJM142" s="1"/>
      <c r="RJN142" s="1"/>
      <c r="RJO142" s="1"/>
      <c r="RJP142" s="1"/>
      <c r="RJQ142" s="1"/>
      <c r="RJR142" s="1"/>
      <c r="RJS142" s="1"/>
      <c r="RJT142" s="1"/>
      <c r="RJU142" s="1"/>
      <c r="RJV142" s="1"/>
      <c r="RJW142" s="1"/>
      <c r="RJX142" s="1"/>
      <c r="RJY142" s="1"/>
      <c r="RJZ142" s="1"/>
      <c r="RKA142" s="1"/>
      <c r="RKB142" s="1"/>
      <c r="RKC142" s="1"/>
      <c r="RKD142" s="1"/>
      <c r="RKE142" s="1"/>
      <c r="RKF142" s="1"/>
      <c r="RKG142" s="1"/>
      <c r="RKH142" s="1"/>
      <c r="RKI142" s="1"/>
      <c r="RKJ142" s="1"/>
      <c r="RKK142" s="1"/>
      <c r="RKL142" s="1"/>
      <c r="RKM142" s="1"/>
      <c r="RKN142" s="1"/>
      <c r="RKO142" s="1"/>
      <c r="RKP142" s="1"/>
      <c r="RKQ142" s="1"/>
      <c r="RKR142" s="1"/>
      <c r="RKS142" s="1"/>
      <c r="RKT142" s="1"/>
      <c r="RKU142" s="1"/>
      <c r="RKV142" s="1"/>
      <c r="RKW142" s="1"/>
      <c r="RKX142" s="1"/>
      <c r="RKY142" s="1"/>
      <c r="RKZ142" s="1"/>
      <c r="RLA142" s="1"/>
      <c r="RLB142" s="1"/>
      <c r="RLC142" s="1"/>
      <c r="RLD142" s="1"/>
      <c r="RLE142" s="1"/>
      <c r="RLF142" s="1"/>
      <c r="RLG142" s="1"/>
      <c r="RLH142" s="1"/>
      <c r="RLI142" s="1"/>
      <c r="RLJ142" s="1"/>
      <c r="RLK142" s="1"/>
      <c r="RLL142" s="1"/>
      <c r="RLM142" s="1"/>
      <c r="RLN142" s="1"/>
      <c r="RLO142" s="1"/>
      <c r="RLP142" s="1"/>
      <c r="RLQ142" s="1"/>
      <c r="RLR142" s="1"/>
      <c r="RLS142" s="1"/>
      <c r="RLT142" s="1"/>
      <c r="RLU142" s="1"/>
      <c r="RLV142" s="1"/>
      <c r="RLW142" s="1"/>
      <c r="RLX142" s="1"/>
      <c r="RLY142" s="1"/>
      <c r="RLZ142" s="1"/>
      <c r="RMA142" s="1"/>
      <c r="RMB142" s="1"/>
      <c r="RMC142" s="1"/>
      <c r="RMD142" s="1"/>
      <c r="RME142" s="1"/>
      <c r="RMF142" s="1"/>
      <c r="RMG142" s="1"/>
      <c r="RMH142" s="1"/>
      <c r="RMI142" s="1"/>
      <c r="RMJ142" s="1"/>
      <c r="RMK142" s="1"/>
      <c r="RML142" s="1"/>
      <c r="RMM142" s="1"/>
      <c r="RMN142" s="1"/>
      <c r="RMO142" s="1"/>
      <c r="RMP142" s="1"/>
      <c r="RMQ142" s="1"/>
      <c r="RMR142" s="1"/>
      <c r="RMS142" s="1"/>
      <c r="RMT142" s="1"/>
      <c r="RMU142" s="1"/>
      <c r="RMV142" s="1"/>
      <c r="RMW142" s="1"/>
      <c r="RMX142" s="1"/>
      <c r="RMY142" s="1"/>
      <c r="RMZ142" s="1"/>
      <c r="RNA142" s="1"/>
      <c r="RNB142" s="1"/>
      <c r="RNC142" s="1"/>
      <c r="RND142" s="1"/>
      <c r="RNE142" s="1"/>
      <c r="RNF142" s="1"/>
      <c r="RNG142" s="1"/>
      <c r="RNH142" s="1"/>
      <c r="RNI142" s="1"/>
      <c r="RNJ142" s="1"/>
      <c r="RNK142" s="1"/>
      <c r="RNL142" s="1"/>
      <c r="RNM142" s="1"/>
      <c r="RNN142" s="1"/>
      <c r="RNO142" s="1"/>
      <c r="RNP142" s="1"/>
      <c r="RNQ142" s="1"/>
      <c r="RNR142" s="1"/>
      <c r="RNS142" s="1"/>
      <c r="RNT142" s="1"/>
      <c r="RNU142" s="1"/>
      <c r="RNV142" s="1"/>
      <c r="RNW142" s="1"/>
      <c r="RNX142" s="1"/>
      <c r="RNY142" s="1"/>
      <c r="RNZ142" s="1"/>
      <c r="ROA142" s="1"/>
      <c r="ROB142" s="1"/>
      <c r="ROC142" s="1"/>
      <c r="ROD142" s="1"/>
      <c r="ROE142" s="1"/>
      <c r="ROF142" s="1"/>
      <c r="ROG142" s="1"/>
      <c r="ROH142" s="1"/>
      <c r="ROI142" s="1"/>
      <c r="ROJ142" s="1"/>
      <c r="ROK142" s="1"/>
      <c r="ROL142" s="1"/>
      <c r="ROM142" s="1"/>
      <c r="RON142" s="1"/>
      <c r="ROO142" s="1"/>
      <c r="ROP142" s="1"/>
      <c r="ROQ142" s="1"/>
      <c r="ROR142" s="1"/>
      <c r="ROS142" s="1"/>
      <c r="ROT142" s="1"/>
      <c r="ROU142" s="1"/>
      <c r="ROV142" s="1"/>
      <c r="ROW142" s="1"/>
      <c r="ROX142" s="1"/>
      <c r="ROY142" s="1"/>
      <c r="ROZ142" s="1"/>
      <c r="RPA142" s="1"/>
      <c r="RPB142" s="1"/>
      <c r="RPC142" s="1"/>
      <c r="RPD142" s="1"/>
      <c r="RPE142" s="1"/>
      <c r="RPF142" s="1"/>
      <c r="RPG142" s="1"/>
      <c r="RPH142" s="1"/>
      <c r="RPI142" s="1"/>
      <c r="RPJ142" s="1"/>
      <c r="RPK142" s="1"/>
      <c r="RPL142" s="1"/>
      <c r="RPM142" s="1"/>
      <c r="RPN142" s="1"/>
      <c r="RPO142" s="1"/>
      <c r="RPP142" s="1"/>
      <c r="RPQ142" s="1"/>
      <c r="RPR142" s="1"/>
      <c r="RPS142" s="1"/>
      <c r="RPT142" s="1"/>
      <c r="RPU142" s="1"/>
      <c r="RPV142" s="1"/>
      <c r="RPW142" s="1"/>
      <c r="RPX142" s="1"/>
      <c r="RPY142" s="1"/>
      <c r="RPZ142" s="1"/>
      <c r="RQA142" s="1"/>
      <c r="RQB142" s="1"/>
      <c r="RQC142" s="1"/>
      <c r="RQD142" s="1"/>
      <c r="RQE142" s="1"/>
      <c r="RQF142" s="1"/>
      <c r="RQG142" s="1"/>
      <c r="RQH142" s="1"/>
      <c r="RQI142" s="1"/>
      <c r="RQJ142" s="1"/>
      <c r="RQK142" s="1"/>
      <c r="RQL142" s="1"/>
      <c r="RQM142" s="1"/>
      <c r="RQN142" s="1"/>
      <c r="RQO142" s="1"/>
      <c r="RQP142" s="1"/>
      <c r="RQQ142" s="1"/>
      <c r="RQR142" s="1"/>
      <c r="RQS142" s="1"/>
      <c r="RQT142" s="1"/>
      <c r="RQU142" s="1"/>
      <c r="RQV142" s="1"/>
      <c r="RQW142" s="1"/>
      <c r="RQX142" s="1"/>
      <c r="RQY142" s="1"/>
      <c r="RQZ142" s="1"/>
      <c r="RRA142" s="1"/>
      <c r="RRB142" s="1"/>
      <c r="RRC142" s="1"/>
      <c r="RRD142" s="1"/>
      <c r="RRE142" s="1"/>
      <c r="RRF142" s="1"/>
      <c r="RRG142" s="1"/>
      <c r="RRH142" s="1"/>
      <c r="RRI142" s="1"/>
      <c r="RRJ142" s="1"/>
      <c r="RRK142" s="1"/>
      <c r="RRL142" s="1"/>
      <c r="RRM142" s="1"/>
      <c r="RRN142" s="1"/>
      <c r="RRO142" s="1"/>
      <c r="RRP142" s="1"/>
      <c r="RRQ142" s="1"/>
      <c r="RRR142" s="1"/>
      <c r="RRS142" s="1"/>
      <c r="RRT142" s="1"/>
      <c r="RRU142" s="1"/>
      <c r="RRV142" s="1"/>
      <c r="RRW142" s="1"/>
      <c r="RRX142" s="1"/>
      <c r="RRY142" s="1"/>
      <c r="RRZ142" s="1"/>
      <c r="RSA142" s="1"/>
      <c r="RSB142" s="1"/>
      <c r="RSC142" s="1"/>
      <c r="RSD142" s="1"/>
      <c r="RSE142" s="1"/>
      <c r="RSF142" s="1"/>
      <c r="RSG142" s="1"/>
      <c r="RSH142" s="1"/>
      <c r="RSI142" s="1"/>
      <c r="RSJ142" s="1"/>
      <c r="RSK142" s="1"/>
      <c r="RSL142" s="1"/>
      <c r="RSM142" s="1"/>
      <c r="RSN142" s="1"/>
      <c r="RSO142" s="1"/>
      <c r="RSP142" s="1"/>
      <c r="RSQ142" s="1"/>
      <c r="RSR142" s="1"/>
      <c r="RSS142" s="1"/>
      <c r="RST142" s="1"/>
      <c r="RSU142" s="1"/>
      <c r="RSV142" s="1"/>
      <c r="RSW142" s="1"/>
      <c r="RSX142" s="1"/>
      <c r="RSY142" s="1"/>
      <c r="RSZ142" s="1"/>
      <c r="RTA142" s="1"/>
      <c r="RTB142" s="1"/>
      <c r="RTC142" s="1"/>
      <c r="RTD142" s="1"/>
      <c r="RTE142" s="1"/>
      <c r="RTF142" s="1"/>
      <c r="RTG142" s="1"/>
      <c r="RTH142" s="1"/>
      <c r="RTI142" s="1"/>
      <c r="RTJ142" s="1"/>
      <c r="RTK142" s="1"/>
      <c r="RTL142" s="1"/>
      <c r="RTM142" s="1"/>
      <c r="RTN142" s="1"/>
      <c r="RTO142" s="1"/>
      <c r="RTP142" s="1"/>
      <c r="RTQ142" s="1"/>
      <c r="RTR142" s="1"/>
      <c r="RTS142" s="1"/>
      <c r="RTT142" s="1"/>
      <c r="RTU142" s="1"/>
      <c r="RTV142" s="1"/>
      <c r="RTW142" s="1"/>
      <c r="RTX142" s="1"/>
      <c r="RTY142" s="1"/>
      <c r="RTZ142" s="1"/>
      <c r="RUA142" s="1"/>
      <c r="RUB142" s="1"/>
      <c r="RUC142" s="1"/>
      <c r="RUD142" s="1"/>
      <c r="RUE142" s="1"/>
      <c r="RUF142" s="1"/>
      <c r="RUG142" s="1"/>
      <c r="RUH142" s="1"/>
      <c r="RUI142" s="1"/>
      <c r="RUJ142" s="1"/>
      <c r="RUK142" s="1"/>
      <c r="RUL142" s="1"/>
      <c r="RUM142" s="1"/>
      <c r="RUN142" s="1"/>
      <c r="RUO142" s="1"/>
      <c r="RUP142" s="1"/>
      <c r="RUQ142" s="1"/>
      <c r="RUR142" s="1"/>
      <c r="RUS142" s="1"/>
      <c r="RUT142" s="1"/>
      <c r="RUU142" s="1"/>
      <c r="RUV142" s="1"/>
      <c r="RUW142" s="1"/>
      <c r="RUX142" s="1"/>
      <c r="RUY142" s="1"/>
      <c r="RUZ142" s="1"/>
      <c r="RVA142" s="1"/>
      <c r="RVB142" s="1"/>
      <c r="RVC142" s="1"/>
      <c r="RVD142" s="1"/>
      <c r="RVE142" s="1"/>
      <c r="RVF142" s="1"/>
      <c r="RVG142" s="1"/>
      <c r="RVH142" s="1"/>
      <c r="RVI142" s="1"/>
      <c r="RVJ142" s="1"/>
      <c r="RVK142" s="1"/>
      <c r="RVL142" s="1"/>
      <c r="RVM142" s="1"/>
      <c r="RVN142" s="1"/>
      <c r="RVO142" s="1"/>
      <c r="RVP142" s="1"/>
      <c r="RVQ142" s="1"/>
      <c r="RVR142" s="1"/>
      <c r="RVS142" s="1"/>
      <c r="RVT142" s="1"/>
      <c r="RVU142" s="1"/>
      <c r="RVV142" s="1"/>
      <c r="RVW142" s="1"/>
      <c r="RVX142" s="1"/>
      <c r="RVY142" s="1"/>
      <c r="RVZ142" s="1"/>
      <c r="RWA142" s="1"/>
      <c r="RWB142" s="1"/>
      <c r="RWC142" s="1"/>
      <c r="RWD142" s="1"/>
      <c r="RWE142" s="1"/>
      <c r="RWF142" s="1"/>
      <c r="RWG142" s="1"/>
      <c r="RWH142" s="1"/>
      <c r="RWI142" s="1"/>
      <c r="RWJ142" s="1"/>
      <c r="RWK142" s="1"/>
      <c r="RWL142" s="1"/>
      <c r="RWM142" s="1"/>
      <c r="RWN142" s="1"/>
      <c r="RWO142" s="1"/>
      <c r="RWP142" s="1"/>
      <c r="RWQ142" s="1"/>
      <c r="RWR142" s="1"/>
      <c r="RWS142" s="1"/>
      <c r="RWT142" s="1"/>
      <c r="RWU142" s="1"/>
      <c r="RWV142" s="1"/>
      <c r="RWW142" s="1"/>
      <c r="RWX142" s="1"/>
      <c r="RWY142" s="1"/>
      <c r="RWZ142" s="1"/>
      <c r="RXA142" s="1"/>
      <c r="RXB142" s="1"/>
      <c r="RXC142" s="1"/>
      <c r="RXD142" s="1"/>
      <c r="RXE142" s="1"/>
      <c r="RXF142" s="1"/>
      <c r="RXG142" s="1"/>
      <c r="RXH142" s="1"/>
      <c r="RXI142" s="1"/>
      <c r="RXJ142" s="1"/>
      <c r="RXK142" s="1"/>
      <c r="RXL142" s="1"/>
      <c r="RXM142" s="1"/>
      <c r="RXN142" s="1"/>
      <c r="RXO142" s="1"/>
      <c r="RXP142" s="1"/>
      <c r="RXQ142" s="1"/>
      <c r="RXR142" s="1"/>
      <c r="RXS142" s="1"/>
      <c r="RXT142" s="1"/>
      <c r="RXU142" s="1"/>
      <c r="RXV142" s="1"/>
      <c r="RXW142" s="1"/>
      <c r="RXX142" s="1"/>
      <c r="RXY142" s="1"/>
      <c r="RXZ142" s="1"/>
      <c r="RYA142" s="1"/>
      <c r="RYB142" s="1"/>
      <c r="RYC142" s="1"/>
      <c r="RYD142" s="1"/>
      <c r="RYE142" s="1"/>
      <c r="RYF142" s="1"/>
      <c r="RYG142" s="1"/>
      <c r="RYH142" s="1"/>
      <c r="RYI142" s="1"/>
      <c r="RYJ142" s="1"/>
      <c r="RYK142" s="1"/>
      <c r="RYL142" s="1"/>
      <c r="RYM142" s="1"/>
      <c r="RYN142" s="1"/>
      <c r="RYO142" s="1"/>
      <c r="RYP142" s="1"/>
      <c r="RYQ142" s="1"/>
      <c r="RYR142" s="1"/>
      <c r="RYS142" s="1"/>
      <c r="RYT142" s="1"/>
      <c r="RYU142" s="1"/>
      <c r="RYV142" s="1"/>
      <c r="RYW142" s="1"/>
      <c r="RYX142" s="1"/>
      <c r="RYY142" s="1"/>
      <c r="RYZ142" s="1"/>
      <c r="RZA142" s="1"/>
      <c r="RZB142" s="1"/>
      <c r="RZC142" s="1"/>
      <c r="RZD142" s="1"/>
      <c r="RZE142" s="1"/>
      <c r="RZF142" s="1"/>
      <c r="RZG142" s="1"/>
      <c r="RZH142" s="1"/>
      <c r="RZI142" s="1"/>
      <c r="RZJ142" s="1"/>
      <c r="RZK142" s="1"/>
      <c r="RZL142" s="1"/>
      <c r="RZM142" s="1"/>
      <c r="RZN142" s="1"/>
      <c r="RZO142" s="1"/>
      <c r="RZP142" s="1"/>
      <c r="RZQ142" s="1"/>
      <c r="RZR142" s="1"/>
      <c r="RZS142" s="1"/>
      <c r="RZT142" s="1"/>
      <c r="RZU142" s="1"/>
      <c r="RZV142" s="1"/>
      <c r="RZW142" s="1"/>
      <c r="RZX142" s="1"/>
      <c r="RZY142" s="1"/>
      <c r="RZZ142" s="1"/>
      <c r="SAA142" s="1"/>
      <c r="SAB142" s="1"/>
      <c r="SAC142" s="1"/>
      <c r="SAD142" s="1"/>
      <c r="SAE142" s="1"/>
      <c r="SAF142" s="1"/>
      <c r="SAG142" s="1"/>
      <c r="SAH142" s="1"/>
      <c r="SAI142" s="1"/>
      <c r="SAJ142" s="1"/>
      <c r="SAK142" s="1"/>
      <c r="SAL142" s="1"/>
      <c r="SAM142" s="1"/>
      <c r="SAN142" s="1"/>
      <c r="SAO142" s="1"/>
      <c r="SAP142" s="1"/>
      <c r="SAQ142" s="1"/>
      <c r="SAR142" s="1"/>
      <c r="SAS142" s="1"/>
      <c r="SAT142" s="1"/>
      <c r="SAU142" s="1"/>
      <c r="SAV142" s="1"/>
      <c r="SAW142" s="1"/>
      <c r="SAX142" s="1"/>
      <c r="SAY142" s="1"/>
      <c r="SAZ142" s="1"/>
      <c r="SBA142" s="1"/>
      <c r="SBB142" s="1"/>
      <c r="SBC142" s="1"/>
      <c r="SBD142" s="1"/>
      <c r="SBE142" s="1"/>
      <c r="SBF142" s="1"/>
      <c r="SBG142" s="1"/>
      <c r="SBH142" s="1"/>
      <c r="SBI142" s="1"/>
      <c r="SBJ142" s="1"/>
      <c r="SBK142" s="1"/>
      <c r="SBL142" s="1"/>
      <c r="SBM142" s="1"/>
      <c r="SBN142" s="1"/>
      <c r="SBO142" s="1"/>
      <c r="SBP142" s="1"/>
      <c r="SBQ142" s="1"/>
      <c r="SBR142" s="1"/>
      <c r="SBS142" s="1"/>
      <c r="SBT142" s="1"/>
      <c r="SBU142" s="1"/>
      <c r="SBV142" s="1"/>
      <c r="SBW142" s="1"/>
      <c r="SBX142" s="1"/>
      <c r="SBY142" s="1"/>
      <c r="SBZ142" s="1"/>
      <c r="SCA142" s="1"/>
      <c r="SCB142" s="1"/>
      <c r="SCC142" s="1"/>
      <c r="SCD142" s="1"/>
      <c r="SCE142" s="1"/>
      <c r="SCF142" s="1"/>
      <c r="SCG142" s="1"/>
      <c r="SCH142" s="1"/>
      <c r="SCI142" s="1"/>
      <c r="SCJ142" s="1"/>
      <c r="SCK142" s="1"/>
      <c r="SCL142" s="1"/>
      <c r="SCM142" s="1"/>
      <c r="SCN142" s="1"/>
      <c r="SCO142" s="1"/>
      <c r="SCP142" s="1"/>
      <c r="SCQ142" s="1"/>
      <c r="SCR142" s="1"/>
      <c r="SCS142" s="1"/>
      <c r="SCT142" s="1"/>
      <c r="SCU142" s="1"/>
      <c r="SCV142" s="1"/>
      <c r="SCW142" s="1"/>
      <c r="SCX142" s="1"/>
      <c r="SCY142" s="1"/>
      <c r="SCZ142" s="1"/>
      <c r="SDA142" s="1"/>
      <c r="SDB142" s="1"/>
      <c r="SDC142" s="1"/>
      <c r="SDD142" s="1"/>
      <c r="SDE142" s="1"/>
      <c r="SDF142" s="1"/>
      <c r="SDG142" s="1"/>
      <c r="SDH142" s="1"/>
      <c r="SDI142" s="1"/>
      <c r="SDJ142" s="1"/>
      <c r="SDK142" s="1"/>
      <c r="SDL142" s="1"/>
      <c r="SDM142" s="1"/>
      <c r="SDN142" s="1"/>
      <c r="SDO142" s="1"/>
      <c r="SDP142" s="1"/>
      <c r="SDQ142" s="1"/>
      <c r="SDR142" s="1"/>
      <c r="SDS142" s="1"/>
      <c r="SDT142" s="1"/>
      <c r="SDU142" s="1"/>
      <c r="SDV142" s="1"/>
      <c r="SDW142" s="1"/>
      <c r="SDX142" s="1"/>
      <c r="SDY142" s="1"/>
      <c r="SDZ142" s="1"/>
      <c r="SEA142" s="1"/>
      <c r="SEB142" s="1"/>
      <c r="SEC142" s="1"/>
      <c r="SED142" s="1"/>
      <c r="SEE142" s="1"/>
      <c r="SEF142" s="1"/>
      <c r="SEG142" s="1"/>
      <c r="SEH142" s="1"/>
      <c r="SEI142" s="1"/>
      <c r="SEJ142" s="1"/>
      <c r="SEK142" s="1"/>
      <c r="SEL142" s="1"/>
      <c r="SEM142" s="1"/>
      <c r="SEN142" s="1"/>
      <c r="SEO142" s="1"/>
      <c r="SEP142" s="1"/>
      <c r="SEQ142" s="1"/>
      <c r="SER142" s="1"/>
      <c r="SES142" s="1"/>
      <c r="SET142" s="1"/>
      <c r="SEU142" s="1"/>
      <c r="SEV142" s="1"/>
      <c r="SEW142" s="1"/>
      <c r="SEX142" s="1"/>
      <c r="SEY142" s="1"/>
      <c r="SEZ142" s="1"/>
      <c r="SFA142" s="1"/>
      <c r="SFB142" s="1"/>
      <c r="SFC142" s="1"/>
      <c r="SFD142" s="1"/>
      <c r="SFE142" s="1"/>
      <c r="SFF142" s="1"/>
      <c r="SFG142" s="1"/>
      <c r="SFH142" s="1"/>
      <c r="SFI142" s="1"/>
      <c r="SFJ142" s="1"/>
      <c r="SFK142" s="1"/>
      <c r="SFL142" s="1"/>
      <c r="SFM142" s="1"/>
      <c r="SFN142" s="1"/>
      <c r="SFO142" s="1"/>
      <c r="SFP142" s="1"/>
      <c r="SFQ142" s="1"/>
      <c r="SFR142" s="1"/>
      <c r="SFS142" s="1"/>
      <c r="SFT142" s="1"/>
      <c r="SFU142" s="1"/>
      <c r="SFV142" s="1"/>
      <c r="SFW142" s="1"/>
      <c r="SFX142" s="1"/>
      <c r="SFY142" s="1"/>
      <c r="SFZ142" s="1"/>
      <c r="SGA142" s="1"/>
      <c r="SGB142" s="1"/>
      <c r="SGC142" s="1"/>
      <c r="SGD142" s="1"/>
      <c r="SGE142" s="1"/>
      <c r="SGF142" s="1"/>
      <c r="SGG142" s="1"/>
      <c r="SGH142" s="1"/>
      <c r="SGI142" s="1"/>
      <c r="SGJ142" s="1"/>
      <c r="SGK142" s="1"/>
      <c r="SGL142" s="1"/>
      <c r="SGM142" s="1"/>
      <c r="SGN142" s="1"/>
      <c r="SGO142" s="1"/>
      <c r="SGP142" s="1"/>
      <c r="SGQ142" s="1"/>
      <c r="SGR142" s="1"/>
      <c r="SGS142" s="1"/>
      <c r="SGT142" s="1"/>
      <c r="SGU142" s="1"/>
      <c r="SGV142" s="1"/>
      <c r="SGW142" s="1"/>
      <c r="SGX142" s="1"/>
      <c r="SGY142" s="1"/>
      <c r="SGZ142" s="1"/>
      <c r="SHA142" s="1"/>
      <c r="SHB142" s="1"/>
      <c r="SHC142" s="1"/>
      <c r="SHD142" s="1"/>
      <c r="SHE142" s="1"/>
      <c r="SHF142" s="1"/>
      <c r="SHG142" s="1"/>
      <c r="SHH142" s="1"/>
      <c r="SHI142" s="1"/>
      <c r="SHJ142" s="1"/>
      <c r="SHK142" s="1"/>
      <c r="SHL142" s="1"/>
      <c r="SHM142" s="1"/>
      <c r="SHN142" s="1"/>
      <c r="SHO142" s="1"/>
      <c r="SHP142" s="1"/>
      <c r="SHQ142" s="1"/>
      <c r="SHR142" s="1"/>
      <c r="SHS142" s="1"/>
      <c r="SHT142" s="1"/>
      <c r="SHU142" s="1"/>
      <c r="SHV142" s="1"/>
      <c r="SHW142" s="1"/>
      <c r="SHX142" s="1"/>
      <c r="SHY142" s="1"/>
      <c r="SHZ142" s="1"/>
      <c r="SIA142" s="1"/>
      <c r="SIB142" s="1"/>
      <c r="SIC142" s="1"/>
      <c r="SID142" s="1"/>
      <c r="SIE142" s="1"/>
      <c r="SIF142" s="1"/>
      <c r="SIG142" s="1"/>
      <c r="SIH142" s="1"/>
      <c r="SII142" s="1"/>
      <c r="SIJ142" s="1"/>
      <c r="SIK142" s="1"/>
      <c r="SIL142" s="1"/>
      <c r="SIM142" s="1"/>
      <c r="SIN142" s="1"/>
      <c r="SIO142" s="1"/>
      <c r="SIP142" s="1"/>
      <c r="SIQ142" s="1"/>
      <c r="SIR142" s="1"/>
      <c r="SIS142" s="1"/>
      <c r="SIT142" s="1"/>
      <c r="SIU142" s="1"/>
      <c r="SIV142" s="1"/>
      <c r="SIW142" s="1"/>
      <c r="SIX142" s="1"/>
      <c r="SIY142" s="1"/>
      <c r="SIZ142" s="1"/>
      <c r="SJA142" s="1"/>
      <c r="SJB142" s="1"/>
      <c r="SJC142" s="1"/>
      <c r="SJD142" s="1"/>
      <c r="SJE142" s="1"/>
      <c r="SJF142" s="1"/>
      <c r="SJG142" s="1"/>
      <c r="SJH142" s="1"/>
      <c r="SJI142" s="1"/>
      <c r="SJJ142" s="1"/>
      <c r="SJK142" s="1"/>
      <c r="SJL142" s="1"/>
      <c r="SJM142" s="1"/>
      <c r="SJN142" s="1"/>
      <c r="SJO142" s="1"/>
      <c r="SJP142" s="1"/>
      <c r="SJQ142" s="1"/>
      <c r="SJR142" s="1"/>
      <c r="SJS142" s="1"/>
      <c r="SJT142" s="1"/>
      <c r="SJU142" s="1"/>
      <c r="SJV142" s="1"/>
      <c r="SJW142" s="1"/>
      <c r="SJX142" s="1"/>
      <c r="SJY142" s="1"/>
      <c r="SJZ142" s="1"/>
      <c r="SKA142" s="1"/>
      <c r="SKB142" s="1"/>
      <c r="SKC142" s="1"/>
      <c r="SKD142" s="1"/>
      <c r="SKE142" s="1"/>
      <c r="SKF142" s="1"/>
      <c r="SKG142" s="1"/>
      <c r="SKH142" s="1"/>
      <c r="SKI142" s="1"/>
      <c r="SKJ142" s="1"/>
      <c r="SKK142" s="1"/>
      <c r="SKL142" s="1"/>
      <c r="SKM142" s="1"/>
      <c r="SKN142" s="1"/>
      <c r="SKO142" s="1"/>
      <c r="SKP142" s="1"/>
      <c r="SKQ142" s="1"/>
      <c r="SKR142" s="1"/>
      <c r="SKS142" s="1"/>
      <c r="SKT142" s="1"/>
      <c r="SKU142" s="1"/>
      <c r="SKV142" s="1"/>
      <c r="SKW142" s="1"/>
      <c r="SKX142" s="1"/>
      <c r="SKY142" s="1"/>
      <c r="SKZ142" s="1"/>
      <c r="SLA142" s="1"/>
      <c r="SLB142" s="1"/>
      <c r="SLC142" s="1"/>
      <c r="SLD142" s="1"/>
      <c r="SLE142" s="1"/>
      <c r="SLF142" s="1"/>
      <c r="SLG142" s="1"/>
      <c r="SLH142" s="1"/>
      <c r="SLI142" s="1"/>
      <c r="SLJ142" s="1"/>
      <c r="SLK142" s="1"/>
      <c r="SLL142" s="1"/>
      <c r="SLM142" s="1"/>
      <c r="SLN142" s="1"/>
      <c r="SLO142" s="1"/>
      <c r="SLP142" s="1"/>
      <c r="SLQ142" s="1"/>
      <c r="SLR142" s="1"/>
      <c r="SLS142" s="1"/>
      <c r="SLT142" s="1"/>
      <c r="SLU142" s="1"/>
      <c r="SLV142" s="1"/>
      <c r="SLW142" s="1"/>
      <c r="SLX142" s="1"/>
      <c r="SLY142" s="1"/>
      <c r="SLZ142" s="1"/>
      <c r="SMA142" s="1"/>
      <c r="SMB142" s="1"/>
      <c r="SMC142" s="1"/>
      <c r="SMD142" s="1"/>
      <c r="SME142" s="1"/>
      <c r="SMF142" s="1"/>
      <c r="SMG142" s="1"/>
      <c r="SMH142" s="1"/>
      <c r="SMI142" s="1"/>
      <c r="SMJ142" s="1"/>
      <c r="SMK142" s="1"/>
      <c r="SML142" s="1"/>
      <c r="SMM142" s="1"/>
      <c r="SMN142" s="1"/>
      <c r="SMO142" s="1"/>
      <c r="SMP142" s="1"/>
      <c r="SMQ142" s="1"/>
      <c r="SMR142" s="1"/>
      <c r="SMS142" s="1"/>
      <c r="SMT142" s="1"/>
      <c r="SMU142" s="1"/>
      <c r="SMV142" s="1"/>
      <c r="SMW142" s="1"/>
      <c r="SMX142" s="1"/>
      <c r="SMY142" s="1"/>
      <c r="SMZ142" s="1"/>
      <c r="SNA142" s="1"/>
      <c r="SNB142" s="1"/>
      <c r="SNC142" s="1"/>
      <c r="SND142" s="1"/>
      <c r="SNE142" s="1"/>
      <c r="SNF142" s="1"/>
      <c r="SNG142" s="1"/>
      <c r="SNH142" s="1"/>
      <c r="SNI142" s="1"/>
      <c r="SNJ142" s="1"/>
      <c r="SNK142" s="1"/>
      <c r="SNL142" s="1"/>
      <c r="SNM142" s="1"/>
      <c r="SNN142" s="1"/>
      <c r="SNO142" s="1"/>
      <c r="SNP142" s="1"/>
      <c r="SNQ142" s="1"/>
      <c r="SNR142" s="1"/>
      <c r="SNS142" s="1"/>
      <c r="SNT142" s="1"/>
      <c r="SNU142" s="1"/>
      <c r="SNV142" s="1"/>
      <c r="SNW142" s="1"/>
      <c r="SNX142" s="1"/>
      <c r="SNY142" s="1"/>
      <c r="SNZ142" s="1"/>
      <c r="SOA142" s="1"/>
      <c r="SOB142" s="1"/>
      <c r="SOC142" s="1"/>
      <c r="SOD142" s="1"/>
      <c r="SOE142" s="1"/>
      <c r="SOF142" s="1"/>
      <c r="SOG142" s="1"/>
      <c r="SOH142" s="1"/>
      <c r="SOI142" s="1"/>
      <c r="SOJ142" s="1"/>
      <c r="SOK142" s="1"/>
      <c r="SOL142" s="1"/>
      <c r="SOM142" s="1"/>
      <c r="SON142" s="1"/>
      <c r="SOO142" s="1"/>
      <c r="SOP142" s="1"/>
      <c r="SOQ142" s="1"/>
      <c r="SOR142" s="1"/>
      <c r="SOS142" s="1"/>
      <c r="SOT142" s="1"/>
      <c r="SOU142" s="1"/>
      <c r="SOV142" s="1"/>
      <c r="SOW142" s="1"/>
      <c r="SOX142" s="1"/>
      <c r="SOY142" s="1"/>
      <c r="SOZ142" s="1"/>
      <c r="SPA142" s="1"/>
      <c r="SPB142" s="1"/>
      <c r="SPC142" s="1"/>
      <c r="SPD142" s="1"/>
      <c r="SPE142" s="1"/>
      <c r="SPF142" s="1"/>
      <c r="SPG142" s="1"/>
      <c r="SPH142" s="1"/>
      <c r="SPI142" s="1"/>
      <c r="SPJ142" s="1"/>
      <c r="SPK142" s="1"/>
      <c r="SPL142" s="1"/>
      <c r="SPM142" s="1"/>
      <c r="SPN142" s="1"/>
      <c r="SPO142" s="1"/>
      <c r="SPP142" s="1"/>
      <c r="SPQ142" s="1"/>
      <c r="SPR142" s="1"/>
      <c r="SPS142" s="1"/>
      <c r="SPT142" s="1"/>
      <c r="SPU142" s="1"/>
      <c r="SPV142" s="1"/>
      <c r="SPW142" s="1"/>
      <c r="SPX142" s="1"/>
      <c r="SPY142" s="1"/>
      <c r="SPZ142" s="1"/>
      <c r="SQA142" s="1"/>
      <c r="SQB142" s="1"/>
      <c r="SQC142" s="1"/>
      <c r="SQD142" s="1"/>
      <c r="SQE142" s="1"/>
      <c r="SQF142" s="1"/>
      <c r="SQG142" s="1"/>
      <c r="SQH142" s="1"/>
      <c r="SQI142" s="1"/>
      <c r="SQJ142" s="1"/>
      <c r="SQK142" s="1"/>
      <c r="SQL142" s="1"/>
      <c r="SQM142" s="1"/>
      <c r="SQN142" s="1"/>
      <c r="SQO142" s="1"/>
      <c r="SQP142" s="1"/>
      <c r="SQQ142" s="1"/>
      <c r="SQR142" s="1"/>
      <c r="SQS142" s="1"/>
      <c r="SQT142" s="1"/>
      <c r="SQU142" s="1"/>
      <c r="SQV142" s="1"/>
      <c r="SQW142" s="1"/>
      <c r="SQX142" s="1"/>
      <c r="SQY142" s="1"/>
      <c r="SQZ142" s="1"/>
      <c r="SRA142" s="1"/>
      <c r="SRB142" s="1"/>
      <c r="SRC142" s="1"/>
      <c r="SRD142" s="1"/>
      <c r="SRE142" s="1"/>
      <c r="SRF142" s="1"/>
      <c r="SRG142" s="1"/>
      <c r="SRH142" s="1"/>
      <c r="SRI142" s="1"/>
      <c r="SRJ142" s="1"/>
      <c r="SRK142" s="1"/>
      <c r="SRL142" s="1"/>
      <c r="SRM142" s="1"/>
      <c r="SRN142" s="1"/>
      <c r="SRO142" s="1"/>
      <c r="SRP142" s="1"/>
      <c r="SRQ142" s="1"/>
      <c r="SRR142" s="1"/>
      <c r="SRS142" s="1"/>
      <c r="SRT142" s="1"/>
      <c r="SRU142" s="1"/>
      <c r="SRV142" s="1"/>
      <c r="SRW142" s="1"/>
      <c r="SRX142" s="1"/>
      <c r="SRY142" s="1"/>
      <c r="SRZ142" s="1"/>
      <c r="SSA142" s="1"/>
      <c r="SSB142" s="1"/>
      <c r="SSC142" s="1"/>
      <c r="SSD142" s="1"/>
      <c r="SSE142" s="1"/>
      <c r="SSF142" s="1"/>
      <c r="SSG142" s="1"/>
      <c r="SSH142" s="1"/>
      <c r="SSI142" s="1"/>
      <c r="SSJ142" s="1"/>
      <c r="SSK142" s="1"/>
      <c r="SSL142" s="1"/>
      <c r="SSM142" s="1"/>
      <c r="SSN142" s="1"/>
      <c r="SSO142" s="1"/>
      <c r="SSP142" s="1"/>
      <c r="SSQ142" s="1"/>
      <c r="SSR142" s="1"/>
      <c r="SSS142" s="1"/>
      <c r="SST142" s="1"/>
      <c r="SSU142" s="1"/>
      <c r="SSV142" s="1"/>
      <c r="SSW142" s="1"/>
      <c r="SSX142" s="1"/>
      <c r="SSY142" s="1"/>
      <c r="SSZ142" s="1"/>
      <c r="STA142" s="1"/>
      <c r="STB142" s="1"/>
      <c r="STC142" s="1"/>
      <c r="STD142" s="1"/>
      <c r="STE142" s="1"/>
      <c r="STF142" s="1"/>
      <c r="STG142" s="1"/>
      <c r="STH142" s="1"/>
      <c r="STI142" s="1"/>
      <c r="STJ142" s="1"/>
      <c r="STK142" s="1"/>
      <c r="STL142" s="1"/>
      <c r="STM142" s="1"/>
      <c r="STN142" s="1"/>
      <c r="STO142" s="1"/>
      <c r="STP142" s="1"/>
      <c r="STQ142" s="1"/>
      <c r="STR142" s="1"/>
      <c r="STS142" s="1"/>
      <c r="STT142" s="1"/>
      <c r="STU142" s="1"/>
      <c r="STV142" s="1"/>
      <c r="STW142" s="1"/>
      <c r="STX142" s="1"/>
      <c r="STY142" s="1"/>
      <c r="STZ142" s="1"/>
      <c r="SUA142" s="1"/>
      <c r="SUB142" s="1"/>
      <c r="SUC142" s="1"/>
      <c r="SUD142" s="1"/>
      <c r="SUE142" s="1"/>
      <c r="SUF142" s="1"/>
      <c r="SUG142" s="1"/>
      <c r="SUH142" s="1"/>
      <c r="SUI142" s="1"/>
      <c r="SUJ142" s="1"/>
      <c r="SUK142" s="1"/>
      <c r="SUL142" s="1"/>
      <c r="SUM142" s="1"/>
      <c r="SUN142" s="1"/>
      <c r="SUO142" s="1"/>
      <c r="SUP142" s="1"/>
      <c r="SUQ142" s="1"/>
      <c r="SUR142" s="1"/>
      <c r="SUS142" s="1"/>
      <c r="SUT142" s="1"/>
      <c r="SUU142" s="1"/>
      <c r="SUV142" s="1"/>
      <c r="SUW142" s="1"/>
      <c r="SUX142" s="1"/>
      <c r="SUY142" s="1"/>
      <c r="SUZ142" s="1"/>
      <c r="SVA142" s="1"/>
      <c r="SVB142" s="1"/>
      <c r="SVC142" s="1"/>
      <c r="SVD142" s="1"/>
      <c r="SVE142" s="1"/>
      <c r="SVF142" s="1"/>
      <c r="SVG142" s="1"/>
      <c r="SVH142" s="1"/>
      <c r="SVI142" s="1"/>
      <c r="SVJ142" s="1"/>
      <c r="SVK142" s="1"/>
      <c r="SVL142" s="1"/>
      <c r="SVM142" s="1"/>
      <c r="SVN142" s="1"/>
      <c r="SVO142" s="1"/>
      <c r="SVP142" s="1"/>
      <c r="SVQ142" s="1"/>
      <c r="SVR142" s="1"/>
      <c r="SVS142" s="1"/>
      <c r="SVT142" s="1"/>
      <c r="SVU142" s="1"/>
      <c r="SVV142" s="1"/>
      <c r="SVW142" s="1"/>
      <c r="SVX142" s="1"/>
      <c r="SVY142" s="1"/>
      <c r="SVZ142" s="1"/>
      <c r="SWA142" s="1"/>
      <c r="SWB142" s="1"/>
      <c r="SWC142" s="1"/>
      <c r="SWD142" s="1"/>
      <c r="SWE142" s="1"/>
      <c r="SWF142" s="1"/>
      <c r="SWG142" s="1"/>
      <c r="SWH142" s="1"/>
      <c r="SWI142" s="1"/>
      <c r="SWJ142" s="1"/>
      <c r="SWK142" s="1"/>
      <c r="SWL142" s="1"/>
      <c r="SWM142" s="1"/>
      <c r="SWN142" s="1"/>
      <c r="SWO142" s="1"/>
      <c r="SWP142" s="1"/>
      <c r="SWQ142" s="1"/>
      <c r="SWR142" s="1"/>
      <c r="SWS142" s="1"/>
      <c r="SWT142" s="1"/>
      <c r="SWU142" s="1"/>
      <c r="SWV142" s="1"/>
      <c r="SWW142" s="1"/>
      <c r="SWX142" s="1"/>
      <c r="SWY142" s="1"/>
      <c r="SWZ142" s="1"/>
      <c r="SXA142" s="1"/>
      <c r="SXB142" s="1"/>
      <c r="SXC142" s="1"/>
      <c r="SXD142" s="1"/>
      <c r="SXE142" s="1"/>
      <c r="SXF142" s="1"/>
      <c r="SXG142" s="1"/>
      <c r="SXH142" s="1"/>
      <c r="SXI142" s="1"/>
      <c r="SXJ142" s="1"/>
      <c r="SXK142" s="1"/>
      <c r="SXL142" s="1"/>
      <c r="SXM142" s="1"/>
      <c r="SXN142" s="1"/>
      <c r="SXO142" s="1"/>
      <c r="SXP142" s="1"/>
      <c r="SXQ142" s="1"/>
      <c r="SXR142" s="1"/>
      <c r="SXS142" s="1"/>
      <c r="SXT142" s="1"/>
      <c r="SXU142" s="1"/>
      <c r="SXV142" s="1"/>
      <c r="SXW142" s="1"/>
      <c r="SXX142" s="1"/>
      <c r="SXY142" s="1"/>
      <c r="SXZ142" s="1"/>
      <c r="SYA142" s="1"/>
      <c r="SYB142" s="1"/>
      <c r="SYC142" s="1"/>
      <c r="SYD142" s="1"/>
      <c r="SYE142" s="1"/>
      <c r="SYF142" s="1"/>
      <c r="SYG142" s="1"/>
      <c r="SYH142" s="1"/>
      <c r="SYI142" s="1"/>
      <c r="SYJ142" s="1"/>
      <c r="SYK142" s="1"/>
      <c r="SYL142" s="1"/>
      <c r="SYM142" s="1"/>
      <c r="SYN142" s="1"/>
      <c r="SYO142" s="1"/>
      <c r="SYP142" s="1"/>
      <c r="SYQ142" s="1"/>
      <c r="SYR142" s="1"/>
      <c r="SYS142" s="1"/>
      <c r="SYT142" s="1"/>
      <c r="SYU142" s="1"/>
      <c r="SYV142" s="1"/>
      <c r="SYW142" s="1"/>
      <c r="SYX142" s="1"/>
      <c r="SYY142" s="1"/>
      <c r="SYZ142" s="1"/>
      <c r="SZA142" s="1"/>
      <c r="SZB142" s="1"/>
      <c r="SZC142" s="1"/>
      <c r="SZD142" s="1"/>
      <c r="SZE142" s="1"/>
      <c r="SZF142" s="1"/>
      <c r="SZG142" s="1"/>
      <c r="SZH142" s="1"/>
      <c r="SZI142" s="1"/>
      <c r="SZJ142" s="1"/>
      <c r="SZK142" s="1"/>
      <c r="SZL142" s="1"/>
      <c r="SZM142" s="1"/>
      <c r="SZN142" s="1"/>
      <c r="SZO142" s="1"/>
      <c r="SZP142" s="1"/>
      <c r="SZQ142" s="1"/>
      <c r="SZR142" s="1"/>
      <c r="SZS142" s="1"/>
      <c r="SZT142" s="1"/>
      <c r="SZU142" s="1"/>
      <c r="SZV142" s="1"/>
      <c r="SZW142" s="1"/>
      <c r="SZX142" s="1"/>
      <c r="SZY142" s="1"/>
      <c r="SZZ142" s="1"/>
      <c r="TAA142" s="1"/>
      <c r="TAB142" s="1"/>
      <c r="TAC142" s="1"/>
      <c r="TAD142" s="1"/>
      <c r="TAE142" s="1"/>
      <c r="TAF142" s="1"/>
      <c r="TAG142" s="1"/>
      <c r="TAH142" s="1"/>
      <c r="TAI142" s="1"/>
      <c r="TAJ142" s="1"/>
      <c r="TAK142" s="1"/>
      <c r="TAL142" s="1"/>
      <c r="TAM142" s="1"/>
      <c r="TAN142" s="1"/>
      <c r="TAO142" s="1"/>
      <c r="TAP142" s="1"/>
      <c r="TAQ142" s="1"/>
      <c r="TAR142" s="1"/>
      <c r="TAS142" s="1"/>
      <c r="TAT142" s="1"/>
      <c r="TAU142" s="1"/>
      <c r="TAV142" s="1"/>
      <c r="TAW142" s="1"/>
      <c r="TAX142" s="1"/>
      <c r="TAY142" s="1"/>
      <c r="TAZ142" s="1"/>
      <c r="TBA142" s="1"/>
      <c r="TBB142" s="1"/>
      <c r="TBC142" s="1"/>
      <c r="TBD142" s="1"/>
      <c r="TBE142" s="1"/>
      <c r="TBF142" s="1"/>
      <c r="TBG142" s="1"/>
      <c r="TBH142" s="1"/>
      <c r="TBI142" s="1"/>
      <c r="TBJ142" s="1"/>
      <c r="TBK142" s="1"/>
      <c r="TBL142" s="1"/>
      <c r="TBM142" s="1"/>
      <c r="TBN142" s="1"/>
      <c r="TBO142" s="1"/>
      <c r="TBP142" s="1"/>
      <c r="TBQ142" s="1"/>
      <c r="TBR142" s="1"/>
      <c r="TBS142" s="1"/>
      <c r="TBT142" s="1"/>
      <c r="TBU142" s="1"/>
      <c r="TBV142" s="1"/>
      <c r="TBW142" s="1"/>
      <c r="TBX142" s="1"/>
      <c r="TBY142" s="1"/>
      <c r="TBZ142" s="1"/>
      <c r="TCA142" s="1"/>
      <c r="TCB142" s="1"/>
      <c r="TCC142" s="1"/>
      <c r="TCD142" s="1"/>
      <c r="TCE142" s="1"/>
      <c r="TCF142" s="1"/>
      <c r="TCG142" s="1"/>
      <c r="TCH142" s="1"/>
      <c r="TCI142" s="1"/>
      <c r="TCJ142" s="1"/>
      <c r="TCK142" s="1"/>
      <c r="TCL142" s="1"/>
      <c r="TCM142" s="1"/>
      <c r="TCN142" s="1"/>
      <c r="TCO142" s="1"/>
      <c r="TCP142" s="1"/>
      <c r="TCQ142" s="1"/>
      <c r="TCR142" s="1"/>
      <c r="TCS142" s="1"/>
      <c r="TCT142" s="1"/>
      <c r="TCU142" s="1"/>
      <c r="TCV142" s="1"/>
      <c r="TCW142" s="1"/>
      <c r="TCX142" s="1"/>
      <c r="TCY142" s="1"/>
      <c r="TCZ142" s="1"/>
      <c r="TDA142" s="1"/>
      <c r="TDB142" s="1"/>
      <c r="TDC142" s="1"/>
      <c r="TDD142" s="1"/>
      <c r="TDE142" s="1"/>
      <c r="TDF142" s="1"/>
      <c r="TDG142" s="1"/>
      <c r="TDH142" s="1"/>
      <c r="TDI142" s="1"/>
      <c r="TDJ142" s="1"/>
      <c r="TDK142" s="1"/>
      <c r="TDL142" s="1"/>
      <c r="TDM142" s="1"/>
      <c r="TDN142" s="1"/>
      <c r="TDO142" s="1"/>
      <c r="TDP142" s="1"/>
      <c r="TDQ142" s="1"/>
      <c r="TDR142" s="1"/>
      <c r="TDS142" s="1"/>
      <c r="TDT142" s="1"/>
      <c r="TDU142" s="1"/>
      <c r="TDV142" s="1"/>
      <c r="TDW142" s="1"/>
      <c r="TDX142" s="1"/>
      <c r="TDY142" s="1"/>
      <c r="TDZ142" s="1"/>
      <c r="TEA142" s="1"/>
      <c r="TEB142" s="1"/>
      <c r="TEC142" s="1"/>
      <c r="TED142" s="1"/>
      <c r="TEE142" s="1"/>
      <c r="TEF142" s="1"/>
      <c r="TEG142" s="1"/>
      <c r="TEH142" s="1"/>
      <c r="TEI142" s="1"/>
      <c r="TEJ142" s="1"/>
      <c r="TEK142" s="1"/>
      <c r="TEL142" s="1"/>
      <c r="TEM142" s="1"/>
      <c r="TEN142" s="1"/>
      <c r="TEO142" s="1"/>
      <c r="TEP142" s="1"/>
      <c r="TEQ142" s="1"/>
      <c r="TER142" s="1"/>
      <c r="TES142" s="1"/>
      <c r="TET142" s="1"/>
      <c r="TEU142" s="1"/>
      <c r="TEV142" s="1"/>
      <c r="TEW142" s="1"/>
      <c r="TEX142" s="1"/>
      <c r="TEY142" s="1"/>
      <c r="TEZ142" s="1"/>
      <c r="TFA142" s="1"/>
      <c r="TFB142" s="1"/>
      <c r="TFC142" s="1"/>
      <c r="TFD142" s="1"/>
      <c r="TFE142" s="1"/>
      <c r="TFF142" s="1"/>
      <c r="TFG142" s="1"/>
      <c r="TFH142" s="1"/>
      <c r="TFI142" s="1"/>
      <c r="TFJ142" s="1"/>
      <c r="TFK142" s="1"/>
      <c r="TFL142" s="1"/>
      <c r="TFM142" s="1"/>
      <c r="TFN142" s="1"/>
      <c r="TFO142" s="1"/>
      <c r="TFP142" s="1"/>
      <c r="TFQ142" s="1"/>
      <c r="TFR142" s="1"/>
      <c r="TFS142" s="1"/>
      <c r="TFT142" s="1"/>
      <c r="TFU142" s="1"/>
      <c r="TFV142" s="1"/>
      <c r="TFW142" s="1"/>
      <c r="TFX142" s="1"/>
      <c r="TFY142" s="1"/>
      <c r="TFZ142" s="1"/>
      <c r="TGA142" s="1"/>
      <c r="TGB142" s="1"/>
      <c r="TGC142" s="1"/>
      <c r="TGD142" s="1"/>
      <c r="TGE142" s="1"/>
      <c r="TGF142" s="1"/>
      <c r="TGG142" s="1"/>
      <c r="TGH142" s="1"/>
      <c r="TGI142" s="1"/>
      <c r="TGJ142" s="1"/>
      <c r="TGK142" s="1"/>
      <c r="TGL142" s="1"/>
      <c r="TGM142" s="1"/>
      <c r="TGN142" s="1"/>
      <c r="TGO142" s="1"/>
      <c r="TGP142" s="1"/>
      <c r="TGQ142" s="1"/>
      <c r="TGR142" s="1"/>
      <c r="TGS142" s="1"/>
      <c r="TGT142" s="1"/>
      <c r="TGU142" s="1"/>
      <c r="TGV142" s="1"/>
      <c r="TGW142" s="1"/>
      <c r="TGX142" s="1"/>
      <c r="TGY142" s="1"/>
      <c r="TGZ142" s="1"/>
      <c r="THA142" s="1"/>
      <c r="THB142" s="1"/>
      <c r="THC142" s="1"/>
      <c r="THD142" s="1"/>
      <c r="THE142" s="1"/>
      <c r="THF142" s="1"/>
      <c r="THG142" s="1"/>
      <c r="THH142" s="1"/>
      <c r="THI142" s="1"/>
      <c r="THJ142" s="1"/>
      <c r="THK142" s="1"/>
      <c r="THL142" s="1"/>
      <c r="THM142" s="1"/>
      <c r="THN142" s="1"/>
      <c r="THO142" s="1"/>
      <c r="THP142" s="1"/>
      <c r="THQ142" s="1"/>
      <c r="THR142" s="1"/>
      <c r="THS142" s="1"/>
      <c r="THT142" s="1"/>
      <c r="THU142" s="1"/>
      <c r="THV142" s="1"/>
      <c r="THW142" s="1"/>
      <c r="THX142" s="1"/>
      <c r="THY142" s="1"/>
      <c r="THZ142" s="1"/>
      <c r="TIA142" s="1"/>
      <c r="TIB142" s="1"/>
      <c r="TIC142" s="1"/>
      <c r="TID142" s="1"/>
      <c r="TIE142" s="1"/>
      <c r="TIF142" s="1"/>
      <c r="TIG142" s="1"/>
      <c r="TIH142" s="1"/>
      <c r="TII142" s="1"/>
      <c r="TIJ142" s="1"/>
      <c r="TIK142" s="1"/>
      <c r="TIL142" s="1"/>
      <c r="TIM142" s="1"/>
      <c r="TIN142" s="1"/>
      <c r="TIO142" s="1"/>
      <c r="TIP142" s="1"/>
      <c r="TIQ142" s="1"/>
      <c r="TIR142" s="1"/>
      <c r="TIS142" s="1"/>
      <c r="TIT142" s="1"/>
      <c r="TIU142" s="1"/>
      <c r="TIV142" s="1"/>
      <c r="TIW142" s="1"/>
      <c r="TIX142" s="1"/>
      <c r="TIY142" s="1"/>
      <c r="TIZ142" s="1"/>
      <c r="TJA142" s="1"/>
      <c r="TJB142" s="1"/>
      <c r="TJC142" s="1"/>
      <c r="TJD142" s="1"/>
      <c r="TJE142" s="1"/>
      <c r="TJF142" s="1"/>
      <c r="TJG142" s="1"/>
      <c r="TJH142" s="1"/>
      <c r="TJI142" s="1"/>
      <c r="TJJ142" s="1"/>
      <c r="TJK142" s="1"/>
      <c r="TJL142" s="1"/>
      <c r="TJM142" s="1"/>
      <c r="TJN142" s="1"/>
      <c r="TJO142" s="1"/>
      <c r="TJP142" s="1"/>
      <c r="TJQ142" s="1"/>
      <c r="TJR142" s="1"/>
      <c r="TJS142" s="1"/>
      <c r="TJT142" s="1"/>
      <c r="TJU142" s="1"/>
      <c r="TJV142" s="1"/>
      <c r="TJW142" s="1"/>
      <c r="TJX142" s="1"/>
      <c r="TJY142" s="1"/>
      <c r="TJZ142" s="1"/>
      <c r="TKA142" s="1"/>
      <c r="TKB142" s="1"/>
      <c r="TKC142" s="1"/>
      <c r="TKD142" s="1"/>
      <c r="TKE142" s="1"/>
      <c r="TKF142" s="1"/>
      <c r="TKG142" s="1"/>
      <c r="TKH142" s="1"/>
      <c r="TKI142" s="1"/>
      <c r="TKJ142" s="1"/>
      <c r="TKK142" s="1"/>
      <c r="TKL142" s="1"/>
      <c r="TKM142" s="1"/>
      <c r="TKN142" s="1"/>
      <c r="TKO142" s="1"/>
      <c r="TKP142" s="1"/>
      <c r="TKQ142" s="1"/>
      <c r="TKR142" s="1"/>
      <c r="TKS142" s="1"/>
      <c r="TKT142" s="1"/>
      <c r="TKU142" s="1"/>
      <c r="TKV142" s="1"/>
      <c r="TKW142" s="1"/>
      <c r="TKX142" s="1"/>
      <c r="TKY142" s="1"/>
      <c r="TKZ142" s="1"/>
      <c r="TLA142" s="1"/>
      <c r="TLB142" s="1"/>
      <c r="TLC142" s="1"/>
      <c r="TLD142" s="1"/>
      <c r="TLE142" s="1"/>
      <c r="TLF142" s="1"/>
      <c r="TLG142" s="1"/>
      <c r="TLH142" s="1"/>
      <c r="TLI142" s="1"/>
      <c r="TLJ142" s="1"/>
      <c r="TLK142" s="1"/>
      <c r="TLL142" s="1"/>
      <c r="TLM142" s="1"/>
      <c r="TLN142" s="1"/>
      <c r="TLO142" s="1"/>
      <c r="TLP142" s="1"/>
      <c r="TLQ142" s="1"/>
      <c r="TLR142" s="1"/>
      <c r="TLS142" s="1"/>
      <c r="TLT142" s="1"/>
      <c r="TLU142" s="1"/>
      <c r="TLV142" s="1"/>
      <c r="TLW142" s="1"/>
      <c r="TLX142" s="1"/>
      <c r="TLY142" s="1"/>
      <c r="TLZ142" s="1"/>
      <c r="TMA142" s="1"/>
      <c r="TMB142" s="1"/>
      <c r="TMC142" s="1"/>
      <c r="TMD142" s="1"/>
      <c r="TME142" s="1"/>
      <c r="TMF142" s="1"/>
      <c r="TMG142" s="1"/>
      <c r="TMH142" s="1"/>
      <c r="TMI142" s="1"/>
      <c r="TMJ142" s="1"/>
      <c r="TMK142" s="1"/>
      <c r="TML142" s="1"/>
      <c r="TMM142" s="1"/>
      <c r="TMN142" s="1"/>
      <c r="TMO142" s="1"/>
      <c r="TMP142" s="1"/>
      <c r="TMQ142" s="1"/>
      <c r="TMR142" s="1"/>
      <c r="TMS142" s="1"/>
      <c r="TMT142" s="1"/>
      <c r="TMU142" s="1"/>
      <c r="TMV142" s="1"/>
      <c r="TMW142" s="1"/>
      <c r="TMX142" s="1"/>
      <c r="TMY142" s="1"/>
      <c r="TMZ142" s="1"/>
      <c r="TNA142" s="1"/>
      <c r="TNB142" s="1"/>
      <c r="TNC142" s="1"/>
      <c r="TND142" s="1"/>
      <c r="TNE142" s="1"/>
      <c r="TNF142" s="1"/>
      <c r="TNG142" s="1"/>
      <c r="TNH142" s="1"/>
      <c r="TNI142" s="1"/>
      <c r="TNJ142" s="1"/>
      <c r="TNK142" s="1"/>
      <c r="TNL142" s="1"/>
      <c r="TNM142" s="1"/>
      <c r="TNN142" s="1"/>
      <c r="TNO142" s="1"/>
      <c r="TNP142" s="1"/>
      <c r="TNQ142" s="1"/>
      <c r="TNR142" s="1"/>
      <c r="TNS142" s="1"/>
      <c r="TNT142" s="1"/>
      <c r="TNU142" s="1"/>
      <c r="TNV142" s="1"/>
      <c r="TNW142" s="1"/>
      <c r="TNX142" s="1"/>
      <c r="TNY142" s="1"/>
      <c r="TNZ142" s="1"/>
      <c r="TOA142" s="1"/>
      <c r="TOB142" s="1"/>
      <c r="TOC142" s="1"/>
      <c r="TOD142" s="1"/>
      <c r="TOE142" s="1"/>
      <c r="TOF142" s="1"/>
      <c r="TOG142" s="1"/>
      <c r="TOH142" s="1"/>
      <c r="TOI142" s="1"/>
      <c r="TOJ142" s="1"/>
      <c r="TOK142" s="1"/>
      <c r="TOL142" s="1"/>
      <c r="TOM142" s="1"/>
      <c r="TON142" s="1"/>
      <c r="TOO142" s="1"/>
      <c r="TOP142" s="1"/>
      <c r="TOQ142" s="1"/>
      <c r="TOR142" s="1"/>
      <c r="TOS142" s="1"/>
      <c r="TOT142" s="1"/>
      <c r="TOU142" s="1"/>
      <c r="TOV142" s="1"/>
      <c r="TOW142" s="1"/>
      <c r="TOX142" s="1"/>
      <c r="TOY142" s="1"/>
      <c r="TOZ142" s="1"/>
      <c r="TPA142" s="1"/>
      <c r="TPB142" s="1"/>
      <c r="TPC142" s="1"/>
      <c r="TPD142" s="1"/>
      <c r="TPE142" s="1"/>
      <c r="TPF142" s="1"/>
      <c r="TPG142" s="1"/>
      <c r="TPH142" s="1"/>
      <c r="TPI142" s="1"/>
      <c r="TPJ142" s="1"/>
      <c r="TPK142" s="1"/>
      <c r="TPL142" s="1"/>
      <c r="TPM142" s="1"/>
      <c r="TPN142" s="1"/>
      <c r="TPO142" s="1"/>
      <c r="TPP142" s="1"/>
      <c r="TPQ142" s="1"/>
      <c r="TPR142" s="1"/>
      <c r="TPS142" s="1"/>
      <c r="TPT142" s="1"/>
      <c r="TPU142" s="1"/>
      <c r="TPV142" s="1"/>
      <c r="TPW142" s="1"/>
      <c r="TPX142" s="1"/>
      <c r="TPY142" s="1"/>
      <c r="TPZ142" s="1"/>
      <c r="TQA142" s="1"/>
      <c r="TQB142" s="1"/>
      <c r="TQC142" s="1"/>
      <c r="TQD142" s="1"/>
      <c r="TQE142" s="1"/>
      <c r="TQF142" s="1"/>
      <c r="TQG142" s="1"/>
      <c r="TQH142" s="1"/>
      <c r="TQI142" s="1"/>
      <c r="TQJ142" s="1"/>
      <c r="TQK142" s="1"/>
      <c r="TQL142" s="1"/>
      <c r="TQM142" s="1"/>
      <c r="TQN142" s="1"/>
      <c r="TQO142" s="1"/>
      <c r="TQP142" s="1"/>
      <c r="TQQ142" s="1"/>
      <c r="TQR142" s="1"/>
      <c r="TQS142" s="1"/>
      <c r="TQT142" s="1"/>
      <c r="TQU142" s="1"/>
      <c r="TQV142" s="1"/>
      <c r="TQW142" s="1"/>
      <c r="TQX142" s="1"/>
      <c r="TQY142" s="1"/>
      <c r="TQZ142" s="1"/>
      <c r="TRA142" s="1"/>
      <c r="TRB142" s="1"/>
      <c r="TRC142" s="1"/>
      <c r="TRD142" s="1"/>
      <c r="TRE142" s="1"/>
      <c r="TRF142" s="1"/>
      <c r="TRG142" s="1"/>
      <c r="TRH142" s="1"/>
      <c r="TRI142" s="1"/>
      <c r="TRJ142" s="1"/>
      <c r="TRK142" s="1"/>
      <c r="TRL142" s="1"/>
      <c r="TRM142" s="1"/>
      <c r="TRN142" s="1"/>
      <c r="TRO142" s="1"/>
      <c r="TRP142" s="1"/>
      <c r="TRQ142" s="1"/>
      <c r="TRR142" s="1"/>
      <c r="TRS142" s="1"/>
      <c r="TRT142" s="1"/>
      <c r="TRU142" s="1"/>
      <c r="TRV142" s="1"/>
      <c r="TRW142" s="1"/>
      <c r="TRX142" s="1"/>
      <c r="TRY142" s="1"/>
      <c r="TRZ142" s="1"/>
      <c r="TSA142" s="1"/>
      <c r="TSB142" s="1"/>
      <c r="TSC142" s="1"/>
      <c r="TSD142" s="1"/>
      <c r="TSE142" s="1"/>
      <c r="TSF142" s="1"/>
      <c r="TSG142" s="1"/>
      <c r="TSH142" s="1"/>
      <c r="TSI142" s="1"/>
      <c r="TSJ142" s="1"/>
      <c r="TSK142" s="1"/>
      <c r="TSL142" s="1"/>
      <c r="TSM142" s="1"/>
      <c r="TSN142" s="1"/>
      <c r="TSO142" s="1"/>
      <c r="TSP142" s="1"/>
      <c r="TSQ142" s="1"/>
      <c r="TSR142" s="1"/>
      <c r="TSS142" s="1"/>
      <c r="TST142" s="1"/>
      <c r="TSU142" s="1"/>
      <c r="TSV142" s="1"/>
      <c r="TSW142" s="1"/>
      <c r="TSX142" s="1"/>
      <c r="TSY142" s="1"/>
      <c r="TSZ142" s="1"/>
      <c r="TTA142" s="1"/>
      <c r="TTB142" s="1"/>
      <c r="TTC142" s="1"/>
      <c r="TTD142" s="1"/>
      <c r="TTE142" s="1"/>
      <c r="TTF142" s="1"/>
      <c r="TTG142" s="1"/>
      <c r="TTH142" s="1"/>
      <c r="TTI142" s="1"/>
      <c r="TTJ142" s="1"/>
      <c r="TTK142" s="1"/>
      <c r="TTL142" s="1"/>
      <c r="TTM142" s="1"/>
      <c r="TTN142" s="1"/>
      <c r="TTO142" s="1"/>
      <c r="TTP142" s="1"/>
      <c r="TTQ142" s="1"/>
      <c r="TTR142" s="1"/>
      <c r="TTS142" s="1"/>
      <c r="TTT142" s="1"/>
      <c r="TTU142" s="1"/>
      <c r="TTV142" s="1"/>
      <c r="TTW142" s="1"/>
      <c r="TTX142" s="1"/>
      <c r="TTY142" s="1"/>
      <c r="TTZ142" s="1"/>
      <c r="TUA142" s="1"/>
      <c r="TUB142" s="1"/>
      <c r="TUC142" s="1"/>
      <c r="TUD142" s="1"/>
      <c r="TUE142" s="1"/>
      <c r="TUF142" s="1"/>
      <c r="TUG142" s="1"/>
      <c r="TUH142" s="1"/>
      <c r="TUI142" s="1"/>
      <c r="TUJ142" s="1"/>
      <c r="TUK142" s="1"/>
      <c r="TUL142" s="1"/>
      <c r="TUM142" s="1"/>
      <c r="TUN142" s="1"/>
      <c r="TUO142" s="1"/>
      <c r="TUP142" s="1"/>
      <c r="TUQ142" s="1"/>
      <c r="TUR142" s="1"/>
      <c r="TUS142" s="1"/>
      <c r="TUT142" s="1"/>
      <c r="TUU142" s="1"/>
      <c r="TUV142" s="1"/>
      <c r="TUW142" s="1"/>
      <c r="TUX142" s="1"/>
      <c r="TUY142" s="1"/>
      <c r="TUZ142" s="1"/>
      <c r="TVA142" s="1"/>
      <c r="TVB142" s="1"/>
      <c r="TVC142" s="1"/>
      <c r="TVD142" s="1"/>
      <c r="TVE142" s="1"/>
      <c r="TVF142" s="1"/>
      <c r="TVG142" s="1"/>
      <c r="TVH142" s="1"/>
      <c r="TVI142" s="1"/>
      <c r="TVJ142" s="1"/>
      <c r="TVK142" s="1"/>
      <c r="TVL142" s="1"/>
      <c r="TVM142" s="1"/>
      <c r="TVN142" s="1"/>
      <c r="TVO142" s="1"/>
      <c r="TVP142" s="1"/>
      <c r="TVQ142" s="1"/>
      <c r="TVR142" s="1"/>
      <c r="TVS142" s="1"/>
      <c r="TVT142" s="1"/>
      <c r="TVU142" s="1"/>
      <c r="TVV142" s="1"/>
      <c r="TVW142" s="1"/>
      <c r="TVX142" s="1"/>
      <c r="TVY142" s="1"/>
      <c r="TVZ142" s="1"/>
      <c r="TWA142" s="1"/>
      <c r="TWB142" s="1"/>
      <c r="TWC142" s="1"/>
      <c r="TWD142" s="1"/>
      <c r="TWE142" s="1"/>
      <c r="TWF142" s="1"/>
      <c r="TWG142" s="1"/>
      <c r="TWH142" s="1"/>
      <c r="TWI142" s="1"/>
      <c r="TWJ142" s="1"/>
      <c r="TWK142" s="1"/>
      <c r="TWL142" s="1"/>
      <c r="TWM142" s="1"/>
      <c r="TWN142" s="1"/>
      <c r="TWO142" s="1"/>
      <c r="TWP142" s="1"/>
      <c r="TWQ142" s="1"/>
      <c r="TWR142" s="1"/>
      <c r="TWS142" s="1"/>
      <c r="TWT142" s="1"/>
      <c r="TWU142" s="1"/>
      <c r="TWV142" s="1"/>
      <c r="TWW142" s="1"/>
      <c r="TWX142" s="1"/>
      <c r="TWY142" s="1"/>
      <c r="TWZ142" s="1"/>
      <c r="TXA142" s="1"/>
      <c r="TXB142" s="1"/>
      <c r="TXC142" s="1"/>
      <c r="TXD142" s="1"/>
      <c r="TXE142" s="1"/>
      <c r="TXF142" s="1"/>
      <c r="TXG142" s="1"/>
      <c r="TXH142" s="1"/>
      <c r="TXI142" s="1"/>
      <c r="TXJ142" s="1"/>
      <c r="TXK142" s="1"/>
      <c r="TXL142" s="1"/>
      <c r="TXM142" s="1"/>
      <c r="TXN142" s="1"/>
      <c r="TXO142" s="1"/>
      <c r="TXP142" s="1"/>
      <c r="TXQ142" s="1"/>
      <c r="TXR142" s="1"/>
      <c r="TXS142" s="1"/>
      <c r="TXT142" s="1"/>
      <c r="TXU142" s="1"/>
      <c r="TXV142" s="1"/>
      <c r="TXW142" s="1"/>
      <c r="TXX142" s="1"/>
      <c r="TXY142" s="1"/>
      <c r="TXZ142" s="1"/>
      <c r="TYA142" s="1"/>
      <c r="TYB142" s="1"/>
      <c r="TYC142" s="1"/>
      <c r="TYD142" s="1"/>
      <c r="TYE142" s="1"/>
      <c r="TYF142" s="1"/>
      <c r="TYG142" s="1"/>
      <c r="TYH142" s="1"/>
      <c r="TYI142" s="1"/>
      <c r="TYJ142" s="1"/>
      <c r="TYK142" s="1"/>
      <c r="TYL142" s="1"/>
      <c r="TYM142" s="1"/>
      <c r="TYN142" s="1"/>
      <c r="TYO142" s="1"/>
      <c r="TYP142" s="1"/>
      <c r="TYQ142" s="1"/>
      <c r="TYR142" s="1"/>
      <c r="TYS142" s="1"/>
      <c r="TYT142" s="1"/>
      <c r="TYU142" s="1"/>
      <c r="TYV142" s="1"/>
      <c r="TYW142" s="1"/>
      <c r="TYX142" s="1"/>
      <c r="TYY142" s="1"/>
      <c r="TYZ142" s="1"/>
      <c r="TZA142" s="1"/>
      <c r="TZB142" s="1"/>
      <c r="TZC142" s="1"/>
      <c r="TZD142" s="1"/>
      <c r="TZE142" s="1"/>
      <c r="TZF142" s="1"/>
      <c r="TZG142" s="1"/>
      <c r="TZH142" s="1"/>
      <c r="TZI142" s="1"/>
      <c r="TZJ142" s="1"/>
      <c r="TZK142" s="1"/>
      <c r="TZL142" s="1"/>
      <c r="TZM142" s="1"/>
      <c r="TZN142" s="1"/>
      <c r="TZO142" s="1"/>
      <c r="TZP142" s="1"/>
      <c r="TZQ142" s="1"/>
      <c r="TZR142" s="1"/>
      <c r="TZS142" s="1"/>
      <c r="TZT142" s="1"/>
      <c r="TZU142" s="1"/>
      <c r="TZV142" s="1"/>
      <c r="TZW142" s="1"/>
      <c r="TZX142" s="1"/>
      <c r="TZY142" s="1"/>
      <c r="TZZ142" s="1"/>
      <c r="UAA142" s="1"/>
      <c r="UAB142" s="1"/>
      <c r="UAC142" s="1"/>
      <c r="UAD142" s="1"/>
      <c r="UAE142" s="1"/>
      <c r="UAF142" s="1"/>
      <c r="UAG142" s="1"/>
      <c r="UAH142" s="1"/>
      <c r="UAI142" s="1"/>
      <c r="UAJ142" s="1"/>
      <c r="UAK142" s="1"/>
      <c r="UAL142" s="1"/>
      <c r="UAM142" s="1"/>
      <c r="UAN142" s="1"/>
      <c r="UAO142" s="1"/>
      <c r="UAP142" s="1"/>
      <c r="UAQ142" s="1"/>
      <c r="UAR142" s="1"/>
      <c r="UAS142" s="1"/>
      <c r="UAT142" s="1"/>
      <c r="UAU142" s="1"/>
      <c r="UAV142" s="1"/>
      <c r="UAW142" s="1"/>
      <c r="UAX142" s="1"/>
      <c r="UAY142" s="1"/>
      <c r="UAZ142" s="1"/>
      <c r="UBA142" s="1"/>
      <c r="UBB142" s="1"/>
      <c r="UBC142" s="1"/>
      <c r="UBD142" s="1"/>
      <c r="UBE142" s="1"/>
      <c r="UBF142" s="1"/>
      <c r="UBG142" s="1"/>
      <c r="UBH142" s="1"/>
      <c r="UBI142" s="1"/>
      <c r="UBJ142" s="1"/>
      <c r="UBK142" s="1"/>
      <c r="UBL142" s="1"/>
      <c r="UBM142" s="1"/>
      <c r="UBN142" s="1"/>
      <c r="UBO142" s="1"/>
      <c r="UBP142" s="1"/>
      <c r="UBQ142" s="1"/>
      <c r="UBR142" s="1"/>
      <c r="UBS142" s="1"/>
      <c r="UBT142" s="1"/>
      <c r="UBU142" s="1"/>
      <c r="UBV142" s="1"/>
      <c r="UBW142" s="1"/>
      <c r="UBX142" s="1"/>
      <c r="UBY142" s="1"/>
      <c r="UBZ142" s="1"/>
      <c r="UCA142" s="1"/>
      <c r="UCB142" s="1"/>
      <c r="UCC142" s="1"/>
      <c r="UCD142" s="1"/>
      <c r="UCE142" s="1"/>
      <c r="UCF142" s="1"/>
      <c r="UCG142" s="1"/>
      <c r="UCH142" s="1"/>
      <c r="UCI142" s="1"/>
      <c r="UCJ142" s="1"/>
      <c r="UCK142" s="1"/>
      <c r="UCL142" s="1"/>
      <c r="UCM142" s="1"/>
      <c r="UCN142" s="1"/>
      <c r="UCO142" s="1"/>
      <c r="UCP142" s="1"/>
      <c r="UCQ142" s="1"/>
      <c r="UCR142" s="1"/>
      <c r="UCS142" s="1"/>
      <c r="UCT142" s="1"/>
      <c r="UCU142" s="1"/>
      <c r="UCV142" s="1"/>
      <c r="UCW142" s="1"/>
      <c r="UCX142" s="1"/>
      <c r="UCY142" s="1"/>
      <c r="UCZ142" s="1"/>
      <c r="UDA142" s="1"/>
      <c r="UDB142" s="1"/>
      <c r="UDC142" s="1"/>
      <c r="UDD142" s="1"/>
      <c r="UDE142" s="1"/>
      <c r="UDF142" s="1"/>
      <c r="UDG142" s="1"/>
      <c r="UDH142" s="1"/>
      <c r="UDI142" s="1"/>
      <c r="UDJ142" s="1"/>
      <c r="UDK142" s="1"/>
      <c r="UDL142" s="1"/>
      <c r="UDM142" s="1"/>
      <c r="UDN142" s="1"/>
      <c r="UDO142" s="1"/>
      <c r="UDP142" s="1"/>
      <c r="UDQ142" s="1"/>
      <c r="UDR142" s="1"/>
      <c r="UDS142" s="1"/>
      <c r="UDT142" s="1"/>
      <c r="UDU142" s="1"/>
      <c r="UDV142" s="1"/>
      <c r="UDW142" s="1"/>
      <c r="UDX142" s="1"/>
      <c r="UDY142" s="1"/>
      <c r="UDZ142" s="1"/>
      <c r="UEA142" s="1"/>
      <c r="UEB142" s="1"/>
      <c r="UEC142" s="1"/>
      <c r="UED142" s="1"/>
      <c r="UEE142" s="1"/>
      <c r="UEF142" s="1"/>
      <c r="UEG142" s="1"/>
      <c r="UEH142" s="1"/>
      <c r="UEI142" s="1"/>
      <c r="UEJ142" s="1"/>
      <c r="UEK142" s="1"/>
      <c r="UEL142" s="1"/>
      <c r="UEM142" s="1"/>
      <c r="UEN142" s="1"/>
      <c r="UEO142" s="1"/>
      <c r="UEP142" s="1"/>
      <c r="UEQ142" s="1"/>
      <c r="UER142" s="1"/>
      <c r="UES142" s="1"/>
      <c r="UET142" s="1"/>
      <c r="UEU142" s="1"/>
      <c r="UEV142" s="1"/>
      <c r="UEW142" s="1"/>
      <c r="UEX142" s="1"/>
      <c r="UEY142" s="1"/>
      <c r="UEZ142" s="1"/>
      <c r="UFA142" s="1"/>
      <c r="UFB142" s="1"/>
      <c r="UFC142" s="1"/>
      <c r="UFD142" s="1"/>
      <c r="UFE142" s="1"/>
      <c r="UFF142" s="1"/>
      <c r="UFG142" s="1"/>
      <c r="UFH142" s="1"/>
      <c r="UFI142" s="1"/>
      <c r="UFJ142" s="1"/>
      <c r="UFK142" s="1"/>
      <c r="UFL142" s="1"/>
      <c r="UFM142" s="1"/>
      <c r="UFN142" s="1"/>
      <c r="UFO142" s="1"/>
      <c r="UFP142" s="1"/>
      <c r="UFQ142" s="1"/>
      <c r="UFR142" s="1"/>
      <c r="UFS142" s="1"/>
      <c r="UFT142" s="1"/>
      <c r="UFU142" s="1"/>
      <c r="UFV142" s="1"/>
      <c r="UFW142" s="1"/>
      <c r="UFX142" s="1"/>
      <c r="UFY142" s="1"/>
      <c r="UFZ142" s="1"/>
      <c r="UGA142" s="1"/>
      <c r="UGB142" s="1"/>
      <c r="UGC142" s="1"/>
      <c r="UGD142" s="1"/>
      <c r="UGE142" s="1"/>
      <c r="UGF142" s="1"/>
      <c r="UGG142" s="1"/>
      <c r="UGH142" s="1"/>
      <c r="UGI142" s="1"/>
      <c r="UGJ142" s="1"/>
      <c r="UGK142" s="1"/>
      <c r="UGL142" s="1"/>
      <c r="UGM142" s="1"/>
      <c r="UGN142" s="1"/>
      <c r="UGO142" s="1"/>
      <c r="UGP142" s="1"/>
      <c r="UGQ142" s="1"/>
      <c r="UGR142" s="1"/>
      <c r="UGS142" s="1"/>
      <c r="UGT142" s="1"/>
      <c r="UGU142" s="1"/>
      <c r="UGV142" s="1"/>
      <c r="UGW142" s="1"/>
      <c r="UGX142" s="1"/>
      <c r="UGY142" s="1"/>
      <c r="UGZ142" s="1"/>
      <c r="UHA142" s="1"/>
      <c r="UHB142" s="1"/>
      <c r="UHC142" s="1"/>
      <c r="UHD142" s="1"/>
      <c r="UHE142" s="1"/>
      <c r="UHF142" s="1"/>
      <c r="UHG142" s="1"/>
      <c r="UHH142" s="1"/>
      <c r="UHI142" s="1"/>
      <c r="UHJ142" s="1"/>
      <c r="UHK142" s="1"/>
      <c r="UHL142" s="1"/>
      <c r="UHM142" s="1"/>
      <c r="UHN142" s="1"/>
      <c r="UHO142" s="1"/>
      <c r="UHP142" s="1"/>
      <c r="UHQ142" s="1"/>
      <c r="UHR142" s="1"/>
      <c r="UHS142" s="1"/>
      <c r="UHT142" s="1"/>
      <c r="UHU142" s="1"/>
      <c r="UHV142" s="1"/>
      <c r="UHW142" s="1"/>
      <c r="UHX142" s="1"/>
      <c r="UHY142" s="1"/>
      <c r="UHZ142" s="1"/>
      <c r="UIA142" s="1"/>
      <c r="UIB142" s="1"/>
      <c r="UIC142" s="1"/>
      <c r="UID142" s="1"/>
      <c r="UIE142" s="1"/>
      <c r="UIF142" s="1"/>
      <c r="UIG142" s="1"/>
      <c r="UIH142" s="1"/>
      <c r="UII142" s="1"/>
      <c r="UIJ142" s="1"/>
      <c r="UIK142" s="1"/>
      <c r="UIL142" s="1"/>
      <c r="UIM142" s="1"/>
      <c r="UIN142" s="1"/>
      <c r="UIO142" s="1"/>
      <c r="UIP142" s="1"/>
      <c r="UIQ142" s="1"/>
      <c r="UIR142" s="1"/>
      <c r="UIS142" s="1"/>
      <c r="UIT142" s="1"/>
      <c r="UIU142" s="1"/>
      <c r="UIV142" s="1"/>
      <c r="UIW142" s="1"/>
      <c r="UIX142" s="1"/>
      <c r="UIY142" s="1"/>
      <c r="UIZ142" s="1"/>
      <c r="UJA142" s="1"/>
      <c r="UJB142" s="1"/>
      <c r="UJC142" s="1"/>
      <c r="UJD142" s="1"/>
      <c r="UJE142" s="1"/>
      <c r="UJF142" s="1"/>
      <c r="UJG142" s="1"/>
      <c r="UJH142" s="1"/>
      <c r="UJI142" s="1"/>
      <c r="UJJ142" s="1"/>
      <c r="UJK142" s="1"/>
      <c r="UJL142" s="1"/>
      <c r="UJM142" s="1"/>
      <c r="UJN142" s="1"/>
      <c r="UJO142" s="1"/>
      <c r="UJP142" s="1"/>
      <c r="UJQ142" s="1"/>
      <c r="UJR142" s="1"/>
      <c r="UJS142" s="1"/>
      <c r="UJT142" s="1"/>
      <c r="UJU142" s="1"/>
      <c r="UJV142" s="1"/>
      <c r="UJW142" s="1"/>
      <c r="UJX142" s="1"/>
      <c r="UJY142" s="1"/>
      <c r="UJZ142" s="1"/>
      <c r="UKA142" s="1"/>
      <c r="UKB142" s="1"/>
      <c r="UKC142" s="1"/>
      <c r="UKD142" s="1"/>
      <c r="UKE142" s="1"/>
      <c r="UKF142" s="1"/>
      <c r="UKG142" s="1"/>
      <c r="UKH142" s="1"/>
      <c r="UKI142" s="1"/>
      <c r="UKJ142" s="1"/>
      <c r="UKK142" s="1"/>
      <c r="UKL142" s="1"/>
      <c r="UKM142" s="1"/>
      <c r="UKN142" s="1"/>
      <c r="UKO142" s="1"/>
      <c r="UKP142" s="1"/>
      <c r="UKQ142" s="1"/>
      <c r="UKR142" s="1"/>
      <c r="UKS142" s="1"/>
      <c r="UKT142" s="1"/>
      <c r="UKU142" s="1"/>
      <c r="UKV142" s="1"/>
      <c r="UKW142" s="1"/>
      <c r="UKX142" s="1"/>
      <c r="UKY142" s="1"/>
      <c r="UKZ142" s="1"/>
      <c r="ULA142" s="1"/>
      <c r="ULB142" s="1"/>
      <c r="ULC142" s="1"/>
      <c r="ULD142" s="1"/>
      <c r="ULE142" s="1"/>
      <c r="ULF142" s="1"/>
      <c r="ULG142" s="1"/>
      <c r="ULH142" s="1"/>
      <c r="ULI142" s="1"/>
      <c r="ULJ142" s="1"/>
      <c r="ULK142" s="1"/>
      <c r="ULL142" s="1"/>
      <c r="ULM142" s="1"/>
      <c r="ULN142" s="1"/>
      <c r="ULO142" s="1"/>
      <c r="ULP142" s="1"/>
      <c r="ULQ142" s="1"/>
      <c r="ULR142" s="1"/>
      <c r="ULS142" s="1"/>
      <c r="ULT142" s="1"/>
      <c r="ULU142" s="1"/>
      <c r="ULV142" s="1"/>
      <c r="ULW142" s="1"/>
      <c r="ULX142" s="1"/>
      <c r="ULY142" s="1"/>
      <c r="ULZ142" s="1"/>
      <c r="UMA142" s="1"/>
      <c r="UMB142" s="1"/>
      <c r="UMC142" s="1"/>
      <c r="UMD142" s="1"/>
      <c r="UME142" s="1"/>
      <c r="UMF142" s="1"/>
      <c r="UMG142" s="1"/>
      <c r="UMH142" s="1"/>
      <c r="UMI142" s="1"/>
      <c r="UMJ142" s="1"/>
      <c r="UMK142" s="1"/>
      <c r="UML142" s="1"/>
      <c r="UMM142" s="1"/>
      <c r="UMN142" s="1"/>
      <c r="UMO142" s="1"/>
      <c r="UMP142" s="1"/>
      <c r="UMQ142" s="1"/>
      <c r="UMR142" s="1"/>
      <c r="UMS142" s="1"/>
      <c r="UMT142" s="1"/>
      <c r="UMU142" s="1"/>
      <c r="UMV142" s="1"/>
      <c r="UMW142" s="1"/>
      <c r="UMX142" s="1"/>
      <c r="UMY142" s="1"/>
      <c r="UMZ142" s="1"/>
      <c r="UNA142" s="1"/>
      <c r="UNB142" s="1"/>
      <c r="UNC142" s="1"/>
      <c r="UND142" s="1"/>
      <c r="UNE142" s="1"/>
      <c r="UNF142" s="1"/>
      <c r="UNG142" s="1"/>
      <c r="UNH142" s="1"/>
      <c r="UNI142" s="1"/>
      <c r="UNJ142" s="1"/>
      <c r="UNK142" s="1"/>
      <c r="UNL142" s="1"/>
      <c r="UNM142" s="1"/>
      <c r="UNN142" s="1"/>
      <c r="UNO142" s="1"/>
      <c r="UNP142" s="1"/>
      <c r="UNQ142" s="1"/>
      <c r="UNR142" s="1"/>
      <c r="UNS142" s="1"/>
      <c r="UNT142" s="1"/>
      <c r="UNU142" s="1"/>
      <c r="UNV142" s="1"/>
      <c r="UNW142" s="1"/>
      <c r="UNX142" s="1"/>
      <c r="UNY142" s="1"/>
      <c r="UNZ142" s="1"/>
      <c r="UOA142" s="1"/>
      <c r="UOB142" s="1"/>
      <c r="UOC142" s="1"/>
      <c r="UOD142" s="1"/>
      <c r="UOE142" s="1"/>
      <c r="UOF142" s="1"/>
      <c r="UOG142" s="1"/>
      <c r="UOH142" s="1"/>
      <c r="UOI142" s="1"/>
      <c r="UOJ142" s="1"/>
      <c r="UOK142" s="1"/>
      <c r="UOL142" s="1"/>
      <c r="UOM142" s="1"/>
      <c r="UON142" s="1"/>
      <c r="UOO142" s="1"/>
      <c r="UOP142" s="1"/>
      <c r="UOQ142" s="1"/>
      <c r="UOR142" s="1"/>
      <c r="UOS142" s="1"/>
      <c r="UOT142" s="1"/>
      <c r="UOU142" s="1"/>
      <c r="UOV142" s="1"/>
      <c r="UOW142" s="1"/>
      <c r="UOX142" s="1"/>
      <c r="UOY142" s="1"/>
      <c r="UOZ142" s="1"/>
      <c r="UPA142" s="1"/>
      <c r="UPB142" s="1"/>
      <c r="UPC142" s="1"/>
      <c r="UPD142" s="1"/>
      <c r="UPE142" s="1"/>
      <c r="UPF142" s="1"/>
      <c r="UPG142" s="1"/>
      <c r="UPH142" s="1"/>
      <c r="UPI142" s="1"/>
      <c r="UPJ142" s="1"/>
      <c r="UPK142" s="1"/>
      <c r="UPL142" s="1"/>
      <c r="UPM142" s="1"/>
      <c r="UPN142" s="1"/>
      <c r="UPO142" s="1"/>
      <c r="UPP142" s="1"/>
      <c r="UPQ142" s="1"/>
      <c r="UPR142" s="1"/>
      <c r="UPS142" s="1"/>
      <c r="UPT142" s="1"/>
      <c r="UPU142" s="1"/>
      <c r="UPV142" s="1"/>
      <c r="UPW142" s="1"/>
      <c r="UPX142" s="1"/>
      <c r="UPY142" s="1"/>
      <c r="UPZ142" s="1"/>
      <c r="UQA142" s="1"/>
      <c r="UQB142" s="1"/>
      <c r="UQC142" s="1"/>
      <c r="UQD142" s="1"/>
      <c r="UQE142" s="1"/>
      <c r="UQF142" s="1"/>
      <c r="UQG142" s="1"/>
      <c r="UQH142" s="1"/>
      <c r="UQI142" s="1"/>
      <c r="UQJ142" s="1"/>
      <c r="UQK142" s="1"/>
      <c r="UQL142" s="1"/>
      <c r="UQM142" s="1"/>
      <c r="UQN142" s="1"/>
      <c r="UQO142" s="1"/>
      <c r="UQP142" s="1"/>
      <c r="UQQ142" s="1"/>
      <c r="UQR142" s="1"/>
      <c r="UQS142" s="1"/>
      <c r="UQT142" s="1"/>
      <c r="UQU142" s="1"/>
      <c r="UQV142" s="1"/>
      <c r="UQW142" s="1"/>
      <c r="UQX142" s="1"/>
      <c r="UQY142" s="1"/>
      <c r="UQZ142" s="1"/>
      <c r="URA142" s="1"/>
      <c r="URB142" s="1"/>
      <c r="URC142" s="1"/>
      <c r="URD142" s="1"/>
      <c r="URE142" s="1"/>
      <c r="URF142" s="1"/>
      <c r="URG142" s="1"/>
      <c r="URH142" s="1"/>
      <c r="URI142" s="1"/>
      <c r="URJ142" s="1"/>
      <c r="URK142" s="1"/>
      <c r="URL142" s="1"/>
      <c r="URM142" s="1"/>
      <c r="URN142" s="1"/>
      <c r="URO142" s="1"/>
      <c r="URP142" s="1"/>
      <c r="URQ142" s="1"/>
      <c r="URR142" s="1"/>
      <c r="URS142" s="1"/>
      <c r="URT142" s="1"/>
      <c r="URU142" s="1"/>
      <c r="URV142" s="1"/>
      <c r="URW142" s="1"/>
      <c r="URX142" s="1"/>
      <c r="URY142" s="1"/>
      <c r="URZ142" s="1"/>
      <c r="USA142" s="1"/>
      <c r="USB142" s="1"/>
      <c r="USC142" s="1"/>
      <c r="USD142" s="1"/>
      <c r="USE142" s="1"/>
      <c r="USF142" s="1"/>
      <c r="USG142" s="1"/>
      <c r="USH142" s="1"/>
      <c r="USI142" s="1"/>
      <c r="USJ142" s="1"/>
      <c r="USK142" s="1"/>
      <c r="USL142" s="1"/>
      <c r="USM142" s="1"/>
      <c r="USN142" s="1"/>
      <c r="USO142" s="1"/>
      <c r="USP142" s="1"/>
      <c r="USQ142" s="1"/>
      <c r="USR142" s="1"/>
      <c r="USS142" s="1"/>
      <c r="UST142" s="1"/>
      <c r="USU142" s="1"/>
      <c r="USV142" s="1"/>
      <c r="USW142" s="1"/>
      <c r="USX142" s="1"/>
      <c r="USY142" s="1"/>
      <c r="USZ142" s="1"/>
      <c r="UTA142" s="1"/>
      <c r="UTB142" s="1"/>
      <c r="UTC142" s="1"/>
      <c r="UTD142" s="1"/>
      <c r="UTE142" s="1"/>
      <c r="UTF142" s="1"/>
      <c r="UTG142" s="1"/>
      <c r="UTH142" s="1"/>
      <c r="UTI142" s="1"/>
      <c r="UTJ142" s="1"/>
      <c r="UTK142" s="1"/>
      <c r="UTL142" s="1"/>
      <c r="UTM142" s="1"/>
      <c r="UTN142" s="1"/>
      <c r="UTO142" s="1"/>
      <c r="UTP142" s="1"/>
      <c r="UTQ142" s="1"/>
      <c r="UTR142" s="1"/>
      <c r="UTS142" s="1"/>
      <c r="UTT142" s="1"/>
      <c r="UTU142" s="1"/>
      <c r="UTV142" s="1"/>
      <c r="UTW142" s="1"/>
      <c r="UTX142" s="1"/>
      <c r="UTY142" s="1"/>
      <c r="UTZ142" s="1"/>
      <c r="UUA142" s="1"/>
      <c r="UUB142" s="1"/>
      <c r="UUC142" s="1"/>
      <c r="UUD142" s="1"/>
      <c r="UUE142" s="1"/>
      <c r="UUF142" s="1"/>
      <c r="UUG142" s="1"/>
      <c r="UUH142" s="1"/>
      <c r="UUI142" s="1"/>
      <c r="UUJ142" s="1"/>
      <c r="UUK142" s="1"/>
      <c r="UUL142" s="1"/>
      <c r="UUM142" s="1"/>
      <c r="UUN142" s="1"/>
      <c r="UUO142" s="1"/>
      <c r="UUP142" s="1"/>
      <c r="UUQ142" s="1"/>
      <c r="UUR142" s="1"/>
      <c r="UUS142" s="1"/>
      <c r="UUT142" s="1"/>
      <c r="UUU142" s="1"/>
      <c r="UUV142" s="1"/>
      <c r="UUW142" s="1"/>
      <c r="UUX142" s="1"/>
      <c r="UUY142" s="1"/>
      <c r="UUZ142" s="1"/>
      <c r="UVA142" s="1"/>
      <c r="UVB142" s="1"/>
      <c r="UVC142" s="1"/>
      <c r="UVD142" s="1"/>
      <c r="UVE142" s="1"/>
      <c r="UVF142" s="1"/>
      <c r="UVG142" s="1"/>
      <c r="UVH142" s="1"/>
      <c r="UVI142" s="1"/>
      <c r="UVJ142" s="1"/>
      <c r="UVK142" s="1"/>
      <c r="UVL142" s="1"/>
      <c r="UVM142" s="1"/>
      <c r="UVN142" s="1"/>
      <c r="UVO142" s="1"/>
      <c r="UVP142" s="1"/>
      <c r="UVQ142" s="1"/>
      <c r="UVR142" s="1"/>
      <c r="UVS142" s="1"/>
      <c r="UVT142" s="1"/>
      <c r="UVU142" s="1"/>
      <c r="UVV142" s="1"/>
      <c r="UVW142" s="1"/>
      <c r="UVX142" s="1"/>
      <c r="UVY142" s="1"/>
      <c r="UVZ142" s="1"/>
      <c r="UWA142" s="1"/>
      <c r="UWB142" s="1"/>
      <c r="UWC142" s="1"/>
      <c r="UWD142" s="1"/>
      <c r="UWE142" s="1"/>
      <c r="UWF142" s="1"/>
      <c r="UWG142" s="1"/>
      <c r="UWH142" s="1"/>
      <c r="UWI142" s="1"/>
      <c r="UWJ142" s="1"/>
      <c r="UWK142" s="1"/>
      <c r="UWL142" s="1"/>
      <c r="UWM142" s="1"/>
      <c r="UWN142" s="1"/>
      <c r="UWO142" s="1"/>
      <c r="UWP142" s="1"/>
      <c r="UWQ142" s="1"/>
      <c r="UWR142" s="1"/>
      <c r="UWS142" s="1"/>
      <c r="UWT142" s="1"/>
      <c r="UWU142" s="1"/>
      <c r="UWV142" s="1"/>
      <c r="UWW142" s="1"/>
      <c r="UWX142" s="1"/>
      <c r="UWY142" s="1"/>
      <c r="UWZ142" s="1"/>
      <c r="UXA142" s="1"/>
      <c r="UXB142" s="1"/>
      <c r="UXC142" s="1"/>
      <c r="UXD142" s="1"/>
      <c r="UXE142" s="1"/>
      <c r="UXF142" s="1"/>
      <c r="UXG142" s="1"/>
      <c r="UXH142" s="1"/>
      <c r="UXI142" s="1"/>
      <c r="UXJ142" s="1"/>
      <c r="UXK142" s="1"/>
      <c r="UXL142" s="1"/>
      <c r="UXM142" s="1"/>
      <c r="UXN142" s="1"/>
      <c r="UXO142" s="1"/>
      <c r="UXP142" s="1"/>
      <c r="UXQ142" s="1"/>
      <c r="UXR142" s="1"/>
      <c r="UXS142" s="1"/>
      <c r="UXT142" s="1"/>
      <c r="UXU142" s="1"/>
      <c r="UXV142" s="1"/>
      <c r="UXW142" s="1"/>
      <c r="UXX142" s="1"/>
      <c r="UXY142" s="1"/>
      <c r="UXZ142" s="1"/>
      <c r="UYA142" s="1"/>
      <c r="UYB142" s="1"/>
      <c r="UYC142" s="1"/>
      <c r="UYD142" s="1"/>
      <c r="UYE142" s="1"/>
      <c r="UYF142" s="1"/>
      <c r="UYG142" s="1"/>
      <c r="UYH142" s="1"/>
      <c r="UYI142" s="1"/>
      <c r="UYJ142" s="1"/>
      <c r="UYK142" s="1"/>
      <c r="UYL142" s="1"/>
      <c r="UYM142" s="1"/>
      <c r="UYN142" s="1"/>
      <c r="UYO142" s="1"/>
      <c r="UYP142" s="1"/>
      <c r="UYQ142" s="1"/>
      <c r="UYR142" s="1"/>
      <c r="UYS142" s="1"/>
      <c r="UYT142" s="1"/>
      <c r="UYU142" s="1"/>
      <c r="UYV142" s="1"/>
      <c r="UYW142" s="1"/>
      <c r="UYX142" s="1"/>
      <c r="UYY142" s="1"/>
      <c r="UYZ142" s="1"/>
      <c r="UZA142" s="1"/>
      <c r="UZB142" s="1"/>
      <c r="UZC142" s="1"/>
      <c r="UZD142" s="1"/>
      <c r="UZE142" s="1"/>
      <c r="UZF142" s="1"/>
      <c r="UZG142" s="1"/>
      <c r="UZH142" s="1"/>
      <c r="UZI142" s="1"/>
      <c r="UZJ142" s="1"/>
      <c r="UZK142" s="1"/>
      <c r="UZL142" s="1"/>
      <c r="UZM142" s="1"/>
      <c r="UZN142" s="1"/>
      <c r="UZO142" s="1"/>
      <c r="UZP142" s="1"/>
      <c r="UZQ142" s="1"/>
      <c r="UZR142" s="1"/>
      <c r="UZS142" s="1"/>
      <c r="UZT142" s="1"/>
      <c r="UZU142" s="1"/>
      <c r="UZV142" s="1"/>
      <c r="UZW142" s="1"/>
      <c r="UZX142" s="1"/>
      <c r="UZY142" s="1"/>
      <c r="UZZ142" s="1"/>
      <c r="VAA142" s="1"/>
      <c r="VAB142" s="1"/>
      <c r="VAC142" s="1"/>
      <c r="VAD142" s="1"/>
      <c r="VAE142" s="1"/>
      <c r="VAF142" s="1"/>
      <c r="VAG142" s="1"/>
      <c r="VAH142" s="1"/>
      <c r="VAI142" s="1"/>
      <c r="VAJ142" s="1"/>
      <c r="VAK142" s="1"/>
      <c r="VAL142" s="1"/>
      <c r="VAM142" s="1"/>
      <c r="VAN142" s="1"/>
      <c r="VAO142" s="1"/>
      <c r="VAP142" s="1"/>
      <c r="VAQ142" s="1"/>
      <c r="VAR142" s="1"/>
      <c r="VAS142" s="1"/>
      <c r="VAT142" s="1"/>
      <c r="VAU142" s="1"/>
      <c r="VAV142" s="1"/>
      <c r="VAW142" s="1"/>
      <c r="VAX142" s="1"/>
      <c r="VAY142" s="1"/>
      <c r="VAZ142" s="1"/>
      <c r="VBA142" s="1"/>
      <c r="VBB142" s="1"/>
      <c r="VBC142" s="1"/>
      <c r="VBD142" s="1"/>
      <c r="VBE142" s="1"/>
      <c r="VBF142" s="1"/>
      <c r="VBG142" s="1"/>
      <c r="VBH142" s="1"/>
      <c r="VBI142" s="1"/>
      <c r="VBJ142" s="1"/>
      <c r="VBK142" s="1"/>
      <c r="VBL142" s="1"/>
      <c r="VBM142" s="1"/>
      <c r="VBN142" s="1"/>
      <c r="VBO142" s="1"/>
      <c r="VBP142" s="1"/>
      <c r="VBQ142" s="1"/>
      <c r="VBR142" s="1"/>
      <c r="VBS142" s="1"/>
      <c r="VBT142" s="1"/>
      <c r="VBU142" s="1"/>
      <c r="VBV142" s="1"/>
      <c r="VBW142" s="1"/>
      <c r="VBX142" s="1"/>
      <c r="VBY142" s="1"/>
      <c r="VBZ142" s="1"/>
      <c r="VCA142" s="1"/>
      <c r="VCB142" s="1"/>
      <c r="VCC142" s="1"/>
      <c r="VCD142" s="1"/>
      <c r="VCE142" s="1"/>
      <c r="VCF142" s="1"/>
      <c r="VCG142" s="1"/>
      <c r="VCH142" s="1"/>
      <c r="VCI142" s="1"/>
      <c r="VCJ142" s="1"/>
      <c r="VCK142" s="1"/>
      <c r="VCL142" s="1"/>
      <c r="VCM142" s="1"/>
      <c r="VCN142" s="1"/>
      <c r="VCO142" s="1"/>
      <c r="VCP142" s="1"/>
      <c r="VCQ142" s="1"/>
      <c r="VCR142" s="1"/>
      <c r="VCS142" s="1"/>
      <c r="VCT142" s="1"/>
      <c r="VCU142" s="1"/>
      <c r="VCV142" s="1"/>
      <c r="VCW142" s="1"/>
      <c r="VCX142" s="1"/>
      <c r="VCY142" s="1"/>
      <c r="VCZ142" s="1"/>
      <c r="VDA142" s="1"/>
      <c r="VDB142" s="1"/>
      <c r="VDC142" s="1"/>
      <c r="VDD142" s="1"/>
      <c r="VDE142" s="1"/>
      <c r="VDF142" s="1"/>
      <c r="VDG142" s="1"/>
      <c r="VDH142" s="1"/>
      <c r="VDI142" s="1"/>
      <c r="VDJ142" s="1"/>
      <c r="VDK142" s="1"/>
      <c r="VDL142" s="1"/>
      <c r="VDM142" s="1"/>
      <c r="VDN142" s="1"/>
      <c r="VDO142" s="1"/>
      <c r="VDP142" s="1"/>
      <c r="VDQ142" s="1"/>
      <c r="VDR142" s="1"/>
      <c r="VDS142" s="1"/>
      <c r="VDT142" s="1"/>
      <c r="VDU142" s="1"/>
      <c r="VDV142" s="1"/>
      <c r="VDW142" s="1"/>
      <c r="VDX142" s="1"/>
      <c r="VDY142" s="1"/>
      <c r="VDZ142" s="1"/>
      <c r="VEA142" s="1"/>
      <c r="VEB142" s="1"/>
      <c r="VEC142" s="1"/>
      <c r="VED142" s="1"/>
      <c r="VEE142" s="1"/>
      <c r="VEF142" s="1"/>
      <c r="VEG142" s="1"/>
      <c r="VEH142" s="1"/>
      <c r="VEI142" s="1"/>
      <c r="VEJ142" s="1"/>
      <c r="VEK142" s="1"/>
      <c r="VEL142" s="1"/>
      <c r="VEM142" s="1"/>
      <c r="VEN142" s="1"/>
      <c r="VEO142" s="1"/>
      <c r="VEP142" s="1"/>
      <c r="VEQ142" s="1"/>
      <c r="VER142" s="1"/>
      <c r="VES142" s="1"/>
      <c r="VET142" s="1"/>
      <c r="VEU142" s="1"/>
      <c r="VEV142" s="1"/>
      <c r="VEW142" s="1"/>
      <c r="VEX142" s="1"/>
      <c r="VEY142" s="1"/>
      <c r="VEZ142" s="1"/>
      <c r="VFA142" s="1"/>
      <c r="VFB142" s="1"/>
      <c r="VFC142" s="1"/>
      <c r="VFD142" s="1"/>
      <c r="VFE142" s="1"/>
      <c r="VFF142" s="1"/>
      <c r="VFG142" s="1"/>
      <c r="VFH142" s="1"/>
      <c r="VFI142" s="1"/>
      <c r="VFJ142" s="1"/>
      <c r="VFK142" s="1"/>
      <c r="VFL142" s="1"/>
      <c r="VFM142" s="1"/>
      <c r="VFN142" s="1"/>
      <c r="VFO142" s="1"/>
      <c r="VFP142" s="1"/>
      <c r="VFQ142" s="1"/>
      <c r="VFR142" s="1"/>
      <c r="VFS142" s="1"/>
      <c r="VFT142" s="1"/>
      <c r="VFU142" s="1"/>
      <c r="VFV142" s="1"/>
      <c r="VFW142" s="1"/>
      <c r="VFX142" s="1"/>
      <c r="VFY142" s="1"/>
      <c r="VFZ142" s="1"/>
      <c r="VGA142" s="1"/>
      <c r="VGB142" s="1"/>
      <c r="VGC142" s="1"/>
      <c r="VGD142" s="1"/>
      <c r="VGE142" s="1"/>
      <c r="VGF142" s="1"/>
      <c r="VGG142" s="1"/>
      <c r="VGH142" s="1"/>
      <c r="VGI142" s="1"/>
      <c r="VGJ142" s="1"/>
      <c r="VGK142" s="1"/>
      <c r="VGL142" s="1"/>
      <c r="VGM142" s="1"/>
      <c r="VGN142" s="1"/>
      <c r="VGO142" s="1"/>
      <c r="VGP142" s="1"/>
      <c r="VGQ142" s="1"/>
      <c r="VGR142" s="1"/>
      <c r="VGS142" s="1"/>
      <c r="VGT142" s="1"/>
      <c r="VGU142" s="1"/>
      <c r="VGV142" s="1"/>
      <c r="VGW142" s="1"/>
      <c r="VGX142" s="1"/>
      <c r="VGY142" s="1"/>
      <c r="VGZ142" s="1"/>
      <c r="VHA142" s="1"/>
      <c r="VHB142" s="1"/>
      <c r="VHC142" s="1"/>
      <c r="VHD142" s="1"/>
      <c r="VHE142" s="1"/>
      <c r="VHF142" s="1"/>
      <c r="VHG142" s="1"/>
      <c r="VHH142" s="1"/>
      <c r="VHI142" s="1"/>
      <c r="VHJ142" s="1"/>
      <c r="VHK142" s="1"/>
      <c r="VHL142" s="1"/>
      <c r="VHM142" s="1"/>
      <c r="VHN142" s="1"/>
      <c r="VHO142" s="1"/>
      <c r="VHP142" s="1"/>
      <c r="VHQ142" s="1"/>
      <c r="VHR142" s="1"/>
      <c r="VHS142" s="1"/>
      <c r="VHT142" s="1"/>
      <c r="VHU142" s="1"/>
      <c r="VHV142" s="1"/>
      <c r="VHW142" s="1"/>
      <c r="VHX142" s="1"/>
      <c r="VHY142" s="1"/>
      <c r="VHZ142" s="1"/>
      <c r="VIA142" s="1"/>
      <c r="VIB142" s="1"/>
      <c r="VIC142" s="1"/>
      <c r="VID142" s="1"/>
      <c r="VIE142" s="1"/>
      <c r="VIF142" s="1"/>
      <c r="VIG142" s="1"/>
      <c r="VIH142" s="1"/>
      <c r="VII142" s="1"/>
      <c r="VIJ142" s="1"/>
      <c r="VIK142" s="1"/>
      <c r="VIL142" s="1"/>
      <c r="VIM142" s="1"/>
      <c r="VIN142" s="1"/>
      <c r="VIO142" s="1"/>
      <c r="VIP142" s="1"/>
      <c r="VIQ142" s="1"/>
      <c r="VIR142" s="1"/>
      <c r="VIS142" s="1"/>
      <c r="VIT142" s="1"/>
      <c r="VIU142" s="1"/>
      <c r="VIV142" s="1"/>
      <c r="VIW142" s="1"/>
      <c r="VIX142" s="1"/>
      <c r="VIY142" s="1"/>
      <c r="VIZ142" s="1"/>
      <c r="VJA142" s="1"/>
      <c r="VJB142" s="1"/>
      <c r="VJC142" s="1"/>
      <c r="VJD142" s="1"/>
      <c r="VJE142" s="1"/>
      <c r="VJF142" s="1"/>
      <c r="VJG142" s="1"/>
      <c r="VJH142" s="1"/>
      <c r="VJI142" s="1"/>
      <c r="VJJ142" s="1"/>
      <c r="VJK142" s="1"/>
      <c r="VJL142" s="1"/>
      <c r="VJM142" s="1"/>
      <c r="VJN142" s="1"/>
      <c r="VJO142" s="1"/>
      <c r="VJP142" s="1"/>
      <c r="VJQ142" s="1"/>
      <c r="VJR142" s="1"/>
      <c r="VJS142" s="1"/>
      <c r="VJT142" s="1"/>
      <c r="VJU142" s="1"/>
      <c r="VJV142" s="1"/>
      <c r="VJW142" s="1"/>
      <c r="VJX142" s="1"/>
      <c r="VJY142" s="1"/>
      <c r="VJZ142" s="1"/>
      <c r="VKA142" s="1"/>
      <c r="VKB142" s="1"/>
      <c r="VKC142" s="1"/>
      <c r="VKD142" s="1"/>
      <c r="VKE142" s="1"/>
      <c r="VKF142" s="1"/>
      <c r="VKG142" s="1"/>
      <c r="VKH142" s="1"/>
      <c r="VKI142" s="1"/>
      <c r="VKJ142" s="1"/>
      <c r="VKK142" s="1"/>
      <c r="VKL142" s="1"/>
      <c r="VKM142" s="1"/>
      <c r="VKN142" s="1"/>
      <c r="VKO142" s="1"/>
      <c r="VKP142" s="1"/>
      <c r="VKQ142" s="1"/>
      <c r="VKR142" s="1"/>
      <c r="VKS142" s="1"/>
      <c r="VKT142" s="1"/>
      <c r="VKU142" s="1"/>
      <c r="VKV142" s="1"/>
      <c r="VKW142" s="1"/>
      <c r="VKX142" s="1"/>
      <c r="VKY142" s="1"/>
      <c r="VKZ142" s="1"/>
      <c r="VLA142" s="1"/>
      <c r="VLB142" s="1"/>
      <c r="VLC142" s="1"/>
      <c r="VLD142" s="1"/>
      <c r="VLE142" s="1"/>
      <c r="VLF142" s="1"/>
      <c r="VLG142" s="1"/>
      <c r="VLH142" s="1"/>
      <c r="VLI142" s="1"/>
      <c r="VLJ142" s="1"/>
      <c r="VLK142" s="1"/>
      <c r="VLL142" s="1"/>
      <c r="VLM142" s="1"/>
      <c r="VLN142" s="1"/>
      <c r="VLO142" s="1"/>
      <c r="VLP142" s="1"/>
      <c r="VLQ142" s="1"/>
      <c r="VLR142" s="1"/>
      <c r="VLS142" s="1"/>
      <c r="VLT142" s="1"/>
      <c r="VLU142" s="1"/>
      <c r="VLV142" s="1"/>
      <c r="VLW142" s="1"/>
      <c r="VLX142" s="1"/>
      <c r="VLY142" s="1"/>
      <c r="VLZ142" s="1"/>
      <c r="VMA142" s="1"/>
      <c r="VMB142" s="1"/>
      <c r="VMC142" s="1"/>
      <c r="VMD142" s="1"/>
      <c r="VME142" s="1"/>
      <c r="VMF142" s="1"/>
      <c r="VMG142" s="1"/>
      <c r="VMH142" s="1"/>
      <c r="VMI142" s="1"/>
      <c r="VMJ142" s="1"/>
      <c r="VMK142" s="1"/>
      <c r="VML142" s="1"/>
      <c r="VMM142" s="1"/>
      <c r="VMN142" s="1"/>
      <c r="VMO142" s="1"/>
      <c r="VMP142" s="1"/>
      <c r="VMQ142" s="1"/>
      <c r="VMR142" s="1"/>
      <c r="VMS142" s="1"/>
      <c r="VMT142" s="1"/>
      <c r="VMU142" s="1"/>
      <c r="VMV142" s="1"/>
      <c r="VMW142" s="1"/>
      <c r="VMX142" s="1"/>
      <c r="VMY142" s="1"/>
      <c r="VMZ142" s="1"/>
      <c r="VNA142" s="1"/>
      <c r="VNB142" s="1"/>
      <c r="VNC142" s="1"/>
      <c r="VND142" s="1"/>
      <c r="VNE142" s="1"/>
      <c r="VNF142" s="1"/>
      <c r="VNG142" s="1"/>
      <c r="VNH142" s="1"/>
      <c r="VNI142" s="1"/>
      <c r="VNJ142" s="1"/>
      <c r="VNK142" s="1"/>
      <c r="VNL142" s="1"/>
      <c r="VNM142" s="1"/>
      <c r="VNN142" s="1"/>
      <c r="VNO142" s="1"/>
      <c r="VNP142" s="1"/>
      <c r="VNQ142" s="1"/>
      <c r="VNR142" s="1"/>
      <c r="VNS142" s="1"/>
      <c r="VNT142" s="1"/>
      <c r="VNU142" s="1"/>
      <c r="VNV142" s="1"/>
      <c r="VNW142" s="1"/>
      <c r="VNX142" s="1"/>
      <c r="VNY142" s="1"/>
      <c r="VNZ142" s="1"/>
      <c r="VOA142" s="1"/>
      <c r="VOB142" s="1"/>
      <c r="VOC142" s="1"/>
      <c r="VOD142" s="1"/>
      <c r="VOE142" s="1"/>
      <c r="VOF142" s="1"/>
      <c r="VOG142" s="1"/>
      <c r="VOH142" s="1"/>
      <c r="VOI142" s="1"/>
      <c r="VOJ142" s="1"/>
      <c r="VOK142" s="1"/>
      <c r="VOL142" s="1"/>
      <c r="VOM142" s="1"/>
      <c r="VON142" s="1"/>
      <c r="VOO142" s="1"/>
      <c r="VOP142" s="1"/>
      <c r="VOQ142" s="1"/>
      <c r="VOR142" s="1"/>
      <c r="VOS142" s="1"/>
      <c r="VOT142" s="1"/>
      <c r="VOU142" s="1"/>
      <c r="VOV142" s="1"/>
      <c r="VOW142" s="1"/>
      <c r="VOX142" s="1"/>
      <c r="VOY142" s="1"/>
      <c r="VOZ142" s="1"/>
      <c r="VPA142" s="1"/>
      <c r="VPB142" s="1"/>
      <c r="VPC142" s="1"/>
      <c r="VPD142" s="1"/>
      <c r="VPE142" s="1"/>
      <c r="VPF142" s="1"/>
      <c r="VPG142" s="1"/>
      <c r="VPH142" s="1"/>
      <c r="VPI142" s="1"/>
      <c r="VPJ142" s="1"/>
      <c r="VPK142" s="1"/>
      <c r="VPL142" s="1"/>
      <c r="VPM142" s="1"/>
      <c r="VPN142" s="1"/>
      <c r="VPO142" s="1"/>
      <c r="VPP142" s="1"/>
      <c r="VPQ142" s="1"/>
      <c r="VPR142" s="1"/>
      <c r="VPS142" s="1"/>
      <c r="VPT142" s="1"/>
      <c r="VPU142" s="1"/>
      <c r="VPV142" s="1"/>
      <c r="VPW142" s="1"/>
      <c r="VPX142" s="1"/>
      <c r="VPY142" s="1"/>
      <c r="VPZ142" s="1"/>
      <c r="VQA142" s="1"/>
      <c r="VQB142" s="1"/>
      <c r="VQC142" s="1"/>
      <c r="VQD142" s="1"/>
      <c r="VQE142" s="1"/>
      <c r="VQF142" s="1"/>
      <c r="VQG142" s="1"/>
      <c r="VQH142" s="1"/>
      <c r="VQI142" s="1"/>
      <c r="VQJ142" s="1"/>
      <c r="VQK142" s="1"/>
      <c r="VQL142" s="1"/>
      <c r="VQM142" s="1"/>
      <c r="VQN142" s="1"/>
      <c r="VQO142" s="1"/>
      <c r="VQP142" s="1"/>
      <c r="VQQ142" s="1"/>
      <c r="VQR142" s="1"/>
      <c r="VQS142" s="1"/>
      <c r="VQT142" s="1"/>
      <c r="VQU142" s="1"/>
      <c r="VQV142" s="1"/>
      <c r="VQW142" s="1"/>
      <c r="VQX142" s="1"/>
      <c r="VQY142" s="1"/>
      <c r="VQZ142" s="1"/>
      <c r="VRA142" s="1"/>
      <c r="VRB142" s="1"/>
      <c r="VRC142" s="1"/>
      <c r="VRD142" s="1"/>
      <c r="VRE142" s="1"/>
      <c r="VRF142" s="1"/>
      <c r="VRG142" s="1"/>
      <c r="VRH142" s="1"/>
      <c r="VRI142" s="1"/>
      <c r="VRJ142" s="1"/>
      <c r="VRK142" s="1"/>
      <c r="VRL142" s="1"/>
      <c r="VRM142" s="1"/>
      <c r="VRN142" s="1"/>
      <c r="VRO142" s="1"/>
      <c r="VRP142" s="1"/>
      <c r="VRQ142" s="1"/>
      <c r="VRR142" s="1"/>
      <c r="VRS142" s="1"/>
      <c r="VRT142" s="1"/>
      <c r="VRU142" s="1"/>
      <c r="VRV142" s="1"/>
      <c r="VRW142" s="1"/>
      <c r="VRX142" s="1"/>
      <c r="VRY142" s="1"/>
      <c r="VRZ142" s="1"/>
      <c r="VSA142" s="1"/>
      <c r="VSB142" s="1"/>
      <c r="VSC142" s="1"/>
      <c r="VSD142" s="1"/>
      <c r="VSE142" s="1"/>
      <c r="VSF142" s="1"/>
      <c r="VSG142" s="1"/>
      <c r="VSH142" s="1"/>
      <c r="VSI142" s="1"/>
      <c r="VSJ142" s="1"/>
      <c r="VSK142" s="1"/>
      <c r="VSL142" s="1"/>
      <c r="VSM142" s="1"/>
      <c r="VSN142" s="1"/>
      <c r="VSO142" s="1"/>
      <c r="VSP142" s="1"/>
      <c r="VSQ142" s="1"/>
      <c r="VSR142" s="1"/>
      <c r="VSS142" s="1"/>
      <c r="VST142" s="1"/>
      <c r="VSU142" s="1"/>
      <c r="VSV142" s="1"/>
      <c r="VSW142" s="1"/>
      <c r="VSX142" s="1"/>
      <c r="VSY142" s="1"/>
      <c r="VSZ142" s="1"/>
      <c r="VTA142" s="1"/>
      <c r="VTB142" s="1"/>
      <c r="VTC142" s="1"/>
      <c r="VTD142" s="1"/>
      <c r="VTE142" s="1"/>
      <c r="VTF142" s="1"/>
      <c r="VTG142" s="1"/>
      <c r="VTH142" s="1"/>
      <c r="VTI142" s="1"/>
      <c r="VTJ142" s="1"/>
      <c r="VTK142" s="1"/>
      <c r="VTL142" s="1"/>
      <c r="VTM142" s="1"/>
      <c r="VTN142" s="1"/>
      <c r="VTO142" s="1"/>
      <c r="VTP142" s="1"/>
      <c r="VTQ142" s="1"/>
      <c r="VTR142" s="1"/>
      <c r="VTS142" s="1"/>
      <c r="VTT142" s="1"/>
      <c r="VTU142" s="1"/>
      <c r="VTV142" s="1"/>
      <c r="VTW142" s="1"/>
      <c r="VTX142" s="1"/>
      <c r="VTY142" s="1"/>
      <c r="VTZ142" s="1"/>
      <c r="VUA142" s="1"/>
      <c r="VUB142" s="1"/>
      <c r="VUC142" s="1"/>
      <c r="VUD142" s="1"/>
      <c r="VUE142" s="1"/>
      <c r="VUF142" s="1"/>
      <c r="VUG142" s="1"/>
      <c r="VUH142" s="1"/>
      <c r="VUI142" s="1"/>
      <c r="VUJ142" s="1"/>
      <c r="VUK142" s="1"/>
      <c r="VUL142" s="1"/>
      <c r="VUM142" s="1"/>
      <c r="VUN142" s="1"/>
      <c r="VUO142" s="1"/>
      <c r="VUP142" s="1"/>
      <c r="VUQ142" s="1"/>
      <c r="VUR142" s="1"/>
      <c r="VUS142" s="1"/>
      <c r="VUT142" s="1"/>
      <c r="VUU142" s="1"/>
      <c r="VUV142" s="1"/>
      <c r="VUW142" s="1"/>
      <c r="VUX142" s="1"/>
      <c r="VUY142" s="1"/>
      <c r="VUZ142" s="1"/>
      <c r="VVA142" s="1"/>
      <c r="VVB142" s="1"/>
      <c r="VVC142" s="1"/>
      <c r="VVD142" s="1"/>
      <c r="VVE142" s="1"/>
      <c r="VVF142" s="1"/>
      <c r="VVG142" s="1"/>
      <c r="VVH142" s="1"/>
      <c r="VVI142" s="1"/>
      <c r="VVJ142" s="1"/>
      <c r="VVK142" s="1"/>
      <c r="VVL142" s="1"/>
      <c r="VVM142" s="1"/>
      <c r="VVN142" s="1"/>
      <c r="VVO142" s="1"/>
      <c r="VVP142" s="1"/>
      <c r="VVQ142" s="1"/>
      <c r="VVR142" s="1"/>
      <c r="VVS142" s="1"/>
      <c r="VVT142" s="1"/>
      <c r="VVU142" s="1"/>
      <c r="VVV142" s="1"/>
      <c r="VVW142" s="1"/>
      <c r="VVX142" s="1"/>
      <c r="VVY142" s="1"/>
      <c r="VVZ142" s="1"/>
      <c r="VWA142" s="1"/>
      <c r="VWB142" s="1"/>
      <c r="VWC142" s="1"/>
      <c r="VWD142" s="1"/>
      <c r="VWE142" s="1"/>
      <c r="VWF142" s="1"/>
      <c r="VWG142" s="1"/>
      <c r="VWH142" s="1"/>
      <c r="VWI142" s="1"/>
      <c r="VWJ142" s="1"/>
      <c r="VWK142" s="1"/>
      <c r="VWL142" s="1"/>
      <c r="VWM142" s="1"/>
      <c r="VWN142" s="1"/>
      <c r="VWO142" s="1"/>
      <c r="VWP142" s="1"/>
      <c r="VWQ142" s="1"/>
      <c r="VWR142" s="1"/>
      <c r="VWS142" s="1"/>
      <c r="VWT142" s="1"/>
      <c r="VWU142" s="1"/>
      <c r="VWV142" s="1"/>
      <c r="VWW142" s="1"/>
      <c r="VWX142" s="1"/>
      <c r="VWY142" s="1"/>
      <c r="VWZ142" s="1"/>
      <c r="VXA142" s="1"/>
      <c r="VXB142" s="1"/>
      <c r="VXC142" s="1"/>
      <c r="VXD142" s="1"/>
      <c r="VXE142" s="1"/>
      <c r="VXF142" s="1"/>
      <c r="VXG142" s="1"/>
      <c r="VXH142" s="1"/>
      <c r="VXI142" s="1"/>
      <c r="VXJ142" s="1"/>
      <c r="VXK142" s="1"/>
      <c r="VXL142" s="1"/>
      <c r="VXM142" s="1"/>
      <c r="VXN142" s="1"/>
      <c r="VXO142" s="1"/>
      <c r="VXP142" s="1"/>
      <c r="VXQ142" s="1"/>
      <c r="VXR142" s="1"/>
      <c r="VXS142" s="1"/>
      <c r="VXT142" s="1"/>
      <c r="VXU142" s="1"/>
      <c r="VXV142" s="1"/>
      <c r="VXW142" s="1"/>
      <c r="VXX142" s="1"/>
      <c r="VXY142" s="1"/>
      <c r="VXZ142" s="1"/>
      <c r="VYA142" s="1"/>
      <c r="VYB142" s="1"/>
      <c r="VYC142" s="1"/>
      <c r="VYD142" s="1"/>
      <c r="VYE142" s="1"/>
      <c r="VYF142" s="1"/>
      <c r="VYG142" s="1"/>
      <c r="VYH142" s="1"/>
      <c r="VYI142" s="1"/>
      <c r="VYJ142" s="1"/>
      <c r="VYK142" s="1"/>
      <c r="VYL142" s="1"/>
      <c r="VYM142" s="1"/>
      <c r="VYN142" s="1"/>
      <c r="VYO142" s="1"/>
      <c r="VYP142" s="1"/>
      <c r="VYQ142" s="1"/>
      <c r="VYR142" s="1"/>
      <c r="VYS142" s="1"/>
      <c r="VYT142" s="1"/>
      <c r="VYU142" s="1"/>
      <c r="VYV142" s="1"/>
      <c r="VYW142" s="1"/>
      <c r="VYX142" s="1"/>
      <c r="VYY142" s="1"/>
      <c r="VYZ142" s="1"/>
      <c r="VZA142" s="1"/>
      <c r="VZB142" s="1"/>
      <c r="VZC142" s="1"/>
      <c r="VZD142" s="1"/>
      <c r="VZE142" s="1"/>
      <c r="VZF142" s="1"/>
      <c r="VZG142" s="1"/>
      <c r="VZH142" s="1"/>
      <c r="VZI142" s="1"/>
      <c r="VZJ142" s="1"/>
      <c r="VZK142" s="1"/>
      <c r="VZL142" s="1"/>
      <c r="VZM142" s="1"/>
      <c r="VZN142" s="1"/>
      <c r="VZO142" s="1"/>
      <c r="VZP142" s="1"/>
      <c r="VZQ142" s="1"/>
      <c r="VZR142" s="1"/>
      <c r="VZS142" s="1"/>
      <c r="VZT142" s="1"/>
      <c r="VZU142" s="1"/>
      <c r="VZV142" s="1"/>
      <c r="VZW142" s="1"/>
      <c r="VZX142" s="1"/>
      <c r="VZY142" s="1"/>
      <c r="VZZ142" s="1"/>
      <c r="WAA142" s="1"/>
      <c r="WAB142" s="1"/>
      <c r="WAC142" s="1"/>
      <c r="WAD142" s="1"/>
      <c r="WAE142" s="1"/>
      <c r="WAF142" s="1"/>
      <c r="WAG142" s="1"/>
      <c r="WAH142" s="1"/>
      <c r="WAI142" s="1"/>
      <c r="WAJ142" s="1"/>
      <c r="WAK142" s="1"/>
      <c r="WAL142" s="1"/>
      <c r="WAM142" s="1"/>
      <c r="WAN142" s="1"/>
      <c r="WAO142" s="1"/>
      <c r="WAP142" s="1"/>
      <c r="WAQ142" s="1"/>
      <c r="WAR142" s="1"/>
      <c r="WAS142" s="1"/>
      <c r="WAT142" s="1"/>
      <c r="WAU142" s="1"/>
      <c r="WAV142" s="1"/>
      <c r="WAW142" s="1"/>
      <c r="WAX142" s="1"/>
      <c r="WAY142" s="1"/>
      <c r="WAZ142" s="1"/>
      <c r="WBA142" s="1"/>
      <c r="WBB142" s="1"/>
      <c r="WBC142" s="1"/>
      <c r="WBD142" s="1"/>
      <c r="WBE142" s="1"/>
      <c r="WBF142" s="1"/>
      <c r="WBG142" s="1"/>
      <c r="WBH142" s="1"/>
      <c r="WBI142" s="1"/>
      <c r="WBJ142" s="1"/>
      <c r="WBK142" s="1"/>
      <c r="WBL142" s="1"/>
      <c r="WBM142" s="1"/>
      <c r="WBN142" s="1"/>
      <c r="WBO142" s="1"/>
      <c r="WBP142" s="1"/>
      <c r="WBQ142" s="1"/>
      <c r="WBR142" s="1"/>
      <c r="WBS142" s="1"/>
      <c r="WBT142" s="1"/>
      <c r="WBU142" s="1"/>
      <c r="WBV142" s="1"/>
      <c r="WBW142" s="1"/>
      <c r="WBX142" s="1"/>
      <c r="WBY142" s="1"/>
      <c r="WBZ142" s="1"/>
      <c r="WCA142" s="1"/>
      <c r="WCB142" s="1"/>
      <c r="WCC142" s="1"/>
      <c r="WCD142" s="1"/>
      <c r="WCE142" s="1"/>
      <c r="WCF142" s="1"/>
      <c r="WCG142" s="1"/>
      <c r="WCH142" s="1"/>
      <c r="WCI142" s="1"/>
      <c r="WCJ142" s="1"/>
      <c r="WCK142" s="1"/>
      <c r="WCL142" s="1"/>
      <c r="WCM142" s="1"/>
      <c r="WCN142" s="1"/>
      <c r="WCO142" s="1"/>
      <c r="WCP142" s="1"/>
      <c r="WCQ142" s="1"/>
      <c r="WCR142" s="1"/>
      <c r="WCS142" s="1"/>
      <c r="WCT142" s="1"/>
      <c r="WCU142" s="1"/>
      <c r="WCV142" s="1"/>
      <c r="WCW142" s="1"/>
      <c r="WCX142" s="1"/>
      <c r="WCY142" s="1"/>
      <c r="WCZ142" s="1"/>
      <c r="WDA142" s="1"/>
      <c r="WDB142" s="1"/>
      <c r="WDC142" s="1"/>
      <c r="WDD142" s="1"/>
      <c r="WDE142" s="1"/>
      <c r="WDF142" s="1"/>
      <c r="WDG142" s="1"/>
      <c r="WDH142" s="1"/>
      <c r="WDI142" s="1"/>
      <c r="WDJ142" s="1"/>
      <c r="WDK142" s="1"/>
      <c r="WDL142" s="1"/>
      <c r="WDM142" s="1"/>
      <c r="WDN142" s="1"/>
      <c r="WDO142" s="1"/>
      <c r="WDP142" s="1"/>
      <c r="WDQ142" s="1"/>
      <c r="WDR142" s="1"/>
      <c r="WDS142" s="1"/>
      <c r="WDT142" s="1"/>
      <c r="WDU142" s="1"/>
      <c r="WDV142" s="1"/>
      <c r="WDW142" s="1"/>
      <c r="WDX142" s="1"/>
      <c r="WDY142" s="1"/>
      <c r="WDZ142" s="1"/>
      <c r="WEA142" s="1"/>
      <c r="WEB142" s="1"/>
      <c r="WEC142" s="1"/>
      <c r="WED142" s="1"/>
      <c r="WEE142" s="1"/>
      <c r="WEF142" s="1"/>
      <c r="WEG142" s="1"/>
      <c r="WEH142" s="1"/>
      <c r="WEI142" s="1"/>
      <c r="WEJ142" s="1"/>
      <c r="WEK142" s="1"/>
      <c r="WEL142" s="1"/>
      <c r="WEM142" s="1"/>
      <c r="WEN142" s="1"/>
      <c r="WEO142" s="1"/>
      <c r="WEP142" s="1"/>
      <c r="WEQ142" s="1"/>
      <c r="WER142" s="1"/>
      <c r="WES142" s="1"/>
      <c r="WET142" s="1"/>
      <c r="WEU142" s="1"/>
      <c r="WEV142" s="1"/>
      <c r="WEW142" s="1"/>
      <c r="WEX142" s="1"/>
      <c r="WEY142" s="1"/>
      <c r="WEZ142" s="1"/>
      <c r="WFA142" s="1"/>
      <c r="WFB142" s="1"/>
      <c r="WFC142" s="1"/>
      <c r="WFD142" s="1"/>
      <c r="WFE142" s="1"/>
      <c r="WFF142" s="1"/>
      <c r="WFG142" s="1"/>
      <c r="WFH142" s="1"/>
      <c r="WFI142" s="1"/>
      <c r="WFJ142" s="1"/>
      <c r="WFK142" s="1"/>
      <c r="WFL142" s="1"/>
      <c r="WFM142" s="1"/>
      <c r="WFN142" s="1"/>
      <c r="WFO142" s="1"/>
      <c r="WFP142" s="1"/>
      <c r="WFQ142" s="1"/>
      <c r="WFR142" s="1"/>
      <c r="WFS142" s="1"/>
      <c r="WFT142" s="1"/>
      <c r="WFU142" s="1"/>
      <c r="WFV142" s="1"/>
      <c r="WFW142" s="1"/>
      <c r="WFX142" s="1"/>
      <c r="WFY142" s="1"/>
      <c r="WFZ142" s="1"/>
      <c r="WGA142" s="1"/>
      <c r="WGB142" s="1"/>
      <c r="WGC142" s="1"/>
      <c r="WGD142" s="1"/>
      <c r="WGE142" s="1"/>
      <c r="WGF142" s="1"/>
      <c r="WGG142" s="1"/>
      <c r="WGH142" s="1"/>
      <c r="WGI142" s="1"/>
      <c r="WGJ142" s="1"/>
      <c r="WGK142" s="1"/>
      <c r="WGL142" s="1"/>
      <c r="WGM142" s="1"/>
      <c r="WGN142" s="1"/>
      <c r="WGO142" s="1"/>
      <c r="WGP142" s="1"/>
      <c r="WGQ142" s="1"/>
      <c r="WGR142" s="1"/>
      <c r="WGS142" s="1"/>
      <c r="WGT142" s="1"/>
      <c r="WGU142" s="1"/>
      <c r="WGV142" s="1"/>
      <c r="WGW142" s="1"/>
      <c r="WGX142" s="1"/>
      <c r="WGY142" s="1"/>
      <c r="WGZ142" s="1"/>
      <c r="WHA142" s="1"/>
      <c r="WHB142" s="1"/>
      <c r="WHC142" s="1"/>
      <c r="WHD142" s="1"/>
      <c r="WHE142" s="1"/>
      <c r="WHF142" s="1"/>
      <c r="WHG142" s="1"/>
      <c r="WHH142" s="1"/>
      <c r="WHI142" s="1"/>
      <c r="WHJ142" s="1"/>
      <c r="WHK142" s="1"/>
      <c r="WHL142" s="1"/>
      <c r="WHM142" s="1"/>
      <c r="WHN142" s="1"/>
      <c r="WHO142" s="1"/>
      <c r="WHP142" s="1"/>
      <c r="WHQ142" s="1"/>
      <c r="WHR142" s="1"/>
      <c r="WHS142" s="1"/>
      <c r="WHT142" s="1"/>
      <c r="WHU142" s="1"/>
      <c r="WHV142" s="1"/>
      <c r="WHW142" s="1"/>
      <c r="WHX142" s="1"/>
      <c r="WHY142" s="1"/>
      <c r="WHZ142" s="1"/>
      <c r="WIA142" s="1"/>
      <c r="WIB142" s="1"/>
      <c r="WIC142" s="1"/>
      <c r="WID142" s="1"/>
      <c r="WIE142" s="1"/>
      <c r="WIF142" s="1"/>
      <c r="WIG142" s="1"/>
      <c r="WIH142" s="1"/>
      <c r="WII142" s="1"/>
      <c r="WIJ142" s="1"/>
      <c r="WIK142" s="1"/>
      <c r="WIL142" s="1"/>
      <c r="WIM142" s="1"/>
      <c r="WIN142" s="1"/>
      <c r="WIO142" s="1"/>
      <c r="WIP142" s="1"/>
      <c r="WIQ142" s="1"/>
      <c r="WIR142" s="1"/>
      <c r="WIS142" s="1"/>
      <c r="WIT142" s="1"/>
      <c r="WIU142" s="1"/>
      <c r="WIV142" s="1"/>
      <c r="WIW142" s="1"/>
      <c r="WIX142" s="1"/>
      <c r="WIY142" s="1"/>
      <c r="WIZ142" s="1"/>
      <c r="WJA142" s="1"/>
      <c r="WJB142" s="1"/>
      <c r="WJC142" s="1"/>
      <c r="WJD142" s="1"/>
      <c r="WJE142" s="1"/>
      <c r="WJF142" s="1"/>
      <c r="WJG142" s="1"/>
      <c r="WJH142" s="1"/>
      <c r="WJI142" s="1"/>
      <c r="WJJ142" s="1"/>
      <c r="WJK142" s="1"/>
      <c r="WJL142" s="1"/>
      <c r="WJM142" s="1"/>
      <c r="WJN142" s="1"/>
      <c r="WJO142" s="1"/>
      <c r="WJP142" s="1"/>
      <c r="WJQ142" s="1"/>
      <c r="WJR142" s="1"/>
      <c r="WJS142" s="1"/>
      <c r="WJT142" s="1"/>
      <c r="WJU142" s="1"/>
      <c r="WJV142" s="1"/>
      <c r="WJW142" s="1"/>
      <c r="WJX142" s="1"/>
      <c r="WJY142" s="1"/>
      <c r="WJZ142" s="1"/>
      <c r="WKA142" s="1"/>
      <c r="WKB142" s="1"/>
      <c r="WKC142" s="1"/>
      <c r="WKD142" s="1"/>
      <c r="WKE142" s="1"/>
      <c r="WKF142" s="1"/>
      <c r="WKG142" s="1"/>
      <c r="WKH142" s="1"/>
      <c r="WKI142" s="1"/>
      <c r="WKJ142" s="1"/>
      <c r="WKK142" s="1"/>
      <c r="WKL142" s="1"/>
      <c r="WKM142" s="1"/>
      <c r="WKN142" s="1"/>
      <c r="WKO142" s="1"/>
      <c r="WKP142" s="1"/>
      <c r="WKQ142" s="1"/>
      <c r="WKR142" s="1"/>
      <c r="WKS142" s="1"/>
      <c r="WKT142" s="1"/>
      <c r="WKU142" s="1"/>
      <c r="WKV142" s="1"/>
      <c r="WKW142" s="1"/>
      <c r="WKX142" s="1"/>
      <c r="WKY142" s="1"/>
      <c r="WKZ142" s="1"/>
      <c r="WLA142" s="1"/>
      <c r="WLB142" s="1"/>
      <c r="WLC142" s="1"/>
      <c r="WLD142" s="1"/>
      <c r="WLE142" s="1"/>
      <c r="WLF142" s="1"/>
      <c r="WLG142" s="1"/>
      <c r="WLH142" s="1"/>
      <c r="WLI142" s="1"/>
      <c r="WLJ142" s="1"/>
      <c r="WLK142" s="1"/>
      <c r="WLL142" s="1"/>
      <c r="WLM142" s="1"/>
      <c r="WLN142" s="1"/>
      <c r="WLO142" s="1"/>
      <c r="WLP142" s="1"/>
      <c r="WLQ142" s="1"/>
      <c r="WLR142" s="1"/>
      <c r="WLS142" s="1"/>
      <c r="WLT142" s="1"/>
      <c r="WLU142" s="1"/>
      <c r="WLV142" s="1"/>
      <c r="WLW142" s="1"/>
      <c r="WLX142" s="1"/>
      <c r="WLY142" s="1"/>
      <c r="WLZ142" s="1"/>
      <c r="WMA142" s="1"/>
      <c r="WMB142" s="1"/>
      <c r="WMC142" s="1"/>
      <c r="WMD142" s="1"/>
      <c r="WME142" s="1"/>
      <c r="WMF142" s="1"/>
      <c r="WMG142" s="1"/>
      <c r="WMH142" s="1"/>
      <c r="WMI142" s="1"/>
      <c r="WMJ142" s="1"/>
      <c r="WMK142" s="1"/>
      <c r="WML142" s="1"/>
      <c r="WMM142" s="1"/>
      <c r="WMN142" s="1"/>
      <c r="WMO142" s="1"/>
      <c r="WMP142" s="1"/>
      <c r="WMQ142" s="1"/>
      <c r="WMR142" s="1"/>
      <c r="WMS142" s="1"/>
      <c r="WMT142" s="1"/>
      <c r="WMU142" s="1"/>
      <c r="WMV142" s="1"/>
      <c r="WMW142" s="1"/>
      <c r="WMX142" s="1"/>
      <c r="WMY142" s="1"/>
      <c r="WMZ142" s="1"/>
      <c r="WNA142" s="1"/>
      <c r="WNB142" s="1"/>
      <c r="WNC142" s="1"/>
      <c r="WND142" s="1"/>
      <c r="WNE142" s="1"/>
      <c r="WNF142" s="1"/>
      <c r="WNG142" s="1"/>
      <c r="WNH142" s="1"/>
      <c r="WNI142" s="1"/>
      <c r="WNJ142" s="1"/>
      <c r="WNK142" s="1"/>
      <c r="WNL142" s="1"/>
      <c r="WNM142" s="1"/>
      <c r="WNN142" s="1"/>
      <c r="WNO142" s="1"/>
      <c r="WNP142" s="1"/>
      <c r="WNQ142" s="1"/>
      <c r="WNR142" s="1"/>
      <c r="WNS142" s="1"/>
      <c r="WNT142" s="1"/>
      <c r="WNU142" s="1"/>
      <c r="WNV142" s="1"/>
      <c r="WNW142" s="1"/>
      <c r="WNX142" s="1"/>
      <c r="WNY142" s="1"/>
      <c r="WNZ142" s="1"/>
      <c r="WOA142" s="1"/>
      <c r="WOB142" s="1"/>
      <c r="WOC142" s="1"/>
      <c r="WOD142" s="1"/>
      <c r="WOE142" s="1"/>
      <c r="WOF142" s="1"/>
      <c r="WOG142" s="1"/>
      <c r="WOH142" s="1"/>
      <c r="WOI142" s="1"/>
      <c r="WOJ142" s="1"/>
      <c r="WOK142" s="1"/>
      <c r="WOL142" s="1"/>
      <c r="WOM142" s="1"/>
      <c r="WON142" s="1"/>
      <c r="WOO142" s="1"/>
      <c r="WOP142" s="1"/>
      <c r="WOQ142" s="1"/>
      <c r="WOR142" s="1"/>
      <c r="WOS142" s="1"/>
      <c r="WOT142" s="1"/>
      <c r="WOU142" s="1"/>
      <c r="WOV142" s="1"/>
      <c r="WOW142" s="1"/>
      <c r="WOX142" s="1"/>
      <c r="WOY142" s="1"/>
      <c r="WOZ142" s="1"/>
      <c r="WPA142" s="1"/>
      <c r="WPB142" s="1"/>
      <c r="WPC142" s="1"/>
      <c r="WPD142" s="1"/>
      <c r="WPE142" s="1"/>
      <c r="WPF142" s="1"/>
      <c r="WPG142" s="1"/>
      <c r="WPH142" s="1"/>
      <c r="WPI142" s="1"/>
      <c r="WPJ142" s="1"/>
      <c r="WPK142" s="1"/>
      <c r="WPL142" s="1"/>
      <c r="WPM142" s="1"/>
      <c r="WPN142" s="1"/>
      <c r="WPO142" s="1"/>
      <c r="WPP142" s="1"/>
      <c r="WPQ142" s="1"/>
      <c r="WPR142" s="1"/>
      <c r="WPS142" s="1"/>
      <c r="WPT142" s="1"/>
      <c r="WPU142" s="1"/>
      <c r="WPV142" s="1"/>
      <c r="WPW142" s="1"/>
      <c r="WPX142" s="1"/>
      <c r="WPY142" s="1"/>
      <c r="WPZ142" s="1"/>
      <c r="WQA142" s="1"/>
      <c r="WQB142" s="1"/>
      <c r="WQC142" s="1"/>
      <c r="WQD142" s="1"/>
      <c r="WQE142" s="1"/>
      <c r="WQF142" s="1"/>
      <c r="WQG142" s="1"/>
      <c r="WQH142" s="1"/>
      <c r="WQI142" s="1"/>
      <c r="WQJ142" s="1"/>
      <c r="WQK142" s="1"/>
      <c r="WQL142" s="1"/>
      <c r="WQM142" s="1"/>
      <c r="WQN142" s="1"/>
      <c r="WQO142" s="1"/>
      <c r="WQP142" s="1"/>
      <c r="WQQ142" s="1"/>
      <c r="WQR142" s="1"/>
      <c r="WQS142" s="1"/>
      <c r="WQT142" s="1"/>
      <c r="WQU142" s="1"/>
      <c r="WQV142" s="1"/>
      <c r="WQW142" s="1"/>
      <c r="WQX142" s="1"/>
      <c r="WQY142" s="1"/>
      <c r="WQZ142" s="1"/>
      <c r="WRA142" s="1"/>
      <c r="WRB142" s="1"/>
      <c r="WRC142" s="1"/>
      <c r="WRD142" s="1"/>
      <c r="WRE142" s="1"/>
      <c r="WRF142" s="1"/>
      <c r="WRG142" s="1"/>
      <c r="WRH142" s="1"/>
      <c r="WRI142" s="1"/>
      <c r="WRJ142" s="1"/>
      <c r="WRK142" s="1"/>
      <c r="WRL142" s="1"/>
      <c r="WRM142" s="1"/>
      <c r="WRN142" s="1"/>
      <c r="WRO142" s="1"/>
      <c r="WRP142" s="1"/>
      <c r="WRQ142" s="1"/>
      <c r="WRR142" s="1"/>
      <c r="WRS142" s="1"/>
      <c r="WRT142" s="1"/>
      <c r="WRU142" s="1"/>
      <c r="WRV142" s="1"/>
      <c r="WRW142" s="1"/>
      <c r="WRX142" s="1"/>
      <c r="WRY142" s="1"/>
      <c r="WRZ142" s="1"/>
      <c r="WSA142" s="1"/>
      <c r="WSB142" s="1"/>
      <c r="WSC142" s="1"/>
      <c r="WSD142" s="1"/>
      <c r="WSE142" s="1"/>
      <c r="WSF142" s="1"/>
      <c r="WSG142" s="1"/>
      <c r="WSH142" s="1"/>
      <c r="WSI142" s="1"/>
      <c r="WSJ142" s="1"/>
      <c r="WSK142" s="1"/>
      <c r="WSL142" s="1"/>
      <c r="WSM142" s="1"/>
      <c r="WSN142" s="1"/>
      <c r="WSO142" s="1"/>
      <c r="WSP142" s="1"/>
      <c r="WSQ142" s="1"/>
      <c r="WSR142" s="1"/>
      <c r="WSS142" s="1"/>
      <c r="WST142" s="1"/>
      <c r="WSU142" s="1"/>
      <c r="WSV142" s="1"/>
      <c r="WSW142" s="1"/>
      <c r="WSX142" s="1"/>
      <c r="WSY142" s="1"/>
      <c r="WSZ142" s="1"/>
      <c r="WTA142" s="1"/>
      <c r="WTB142" s="1"/>
      <c r="WTC142" s="1"/>
      <c r="WTD142" s="1"/>
      <c r="WTE142" s="1"/>
      <c r="WTF142" s="1"/>
      <c r="WTG142" s="1"/>
      <c r="WTH142" s="1"/>
      <c r="WTI142" s="1"/>
      <c r="WTJ142" s="1"/>
      <c r="WTK142" s="1"/>
      <c r="WTL142" s="1"/>
      <c r="WTM142" s="1"/>
      <c r="WTN142" s="1"/>
      <c r="WTO142" s="1"/>
      <c r="WTP142" s="1"/>
      <c r="WTQ142" s="1"/>
      <c r="WTR142" s="1"/>
      <c r="WTS142" s="1"/>
      <c r="WTT142" s="1"/>
      <c r="WTU142" s="1"/>
      <c r="WTV142" s="1"/>
      <c r="WTW142" s="1"/>
      <c r="WTX142" s="1"/>
      <c r="WTY142" s="1"/>
      <c r="WTZ142" s="1"/>
      <c r="WUA142" s="1"/>
      <c r="WUB142" s="1"/>
      <c r="WUC142" s="1"/>
      <c r="WUD142" s="1"/>
      <c r="WUE142" s="1"/>
      <c r="WUF142" s="1"/>
      <c r="WUG142" s="1"/>
      <c r="WUH142" s="1"/>
      <c r="WUI142" s="1"/>
      <c r="WUJ142" s="1"/>
      <c r="WUK142" s="1"/>
      <c r="WUL142" s="1"/>
      <c r="WUM142" s="1"/>
      <c r="WUN142" s="1"/>
      <c r="WUO142" s="1"/>
      <c r="WUP142" s="1"/>
      <c r="WUQ142" s="1"/>
      <c r="WUR142" s="1"/>
      <c r="WUS142" s="1"/>
      <c r="WUT142" s="1"/>
      <c r="WUU142" s="1"/>
      <c r="WUV142" s="1"/>
      <c r="WUW142" s="1"/>
      <c r="WUX142" s="1"/>
      <c r="WUY142" s="1"/>
      <c r="WUZ142" s="1"/>
      <c r="WVA142" s="1"/>
      <c r="WVB142" s="1"/>
      <c r="WVC142" s="1"/>
      <c r="WVD142" s="1"/>
      <c r="WVE142" s="1"/>
      <c r="WVF142" s="1"/>
      <c r="WVG142" s="1"/>
      <c r="WVH142" s="1"/>
      <c r="WVI142" s="1"/>
      <c r="WVJ142" s="1"/>
      <c r="WVK142" s="1"/>
      <c r="WVL142" s="1"/>
      <c r="WVM142" s="1"/>
      <c r="WVN142" s="1"/>
      <c r="WVO142" s="1"/>
      <c r="WVP142" s="1"/>
      <c r="WVQ142" s="1"/>
      <c r="WVR142" s="1"/>
    </row>
    <row r="143" spans="1:16138" s="9" customFormat="1" x14ac:dyDescent="0.25">
      <c r="A143" s="10"/>
      <c r="F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</row>
    <row r="144" spans="1:16138" s="9" customFormat="1" x14ac:dyDescent="0.25">
      <c r="A144" s="111" t="s">
        <v>32</v>
      </c>
      <c r="B144" s="111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  <c r="AMK144" s="1"/>
      <c r="AML144" s="1"/>
      <c r="AMM144" s="1"/>
      <c r="AMN144" s="1"/>
      <c r="AMO144" s="1"/>
      <c r="AMP144" s="1"/>
      <c r="AMQ144" s="1"/>
      <c r="AMR144" s="1"/>
      <c r="AMS144" s="1"/>
      <c r="AMT144" s="1"/>
      <c r="AMU144" s="1"/>
      <c r="AMV144" s="1"/>
      <c r="AMW144" s="1"/>
      <c r="AMX144" s="1"/>
      <c r="AMY144" s="1"/>
      <c r="AMZ144" s="1"/>
      <c r="ANA144" s="1"/>
      <c r="ANB144" s="1"/>
      <c r="ANC144" s="1"/>
      <c r="AND144" s="1"/>
      <c r="ANE144" s="1"/>
      <c r="ANF144" s="1"/>
      <c r="ANG144" s="1"/>
      <c r="ANH144" s="1"/>
      <c r="ANI144" s="1"/>
      <c r="ANJ144" s="1"/>
      <c r="ANK144" s="1"/>
      <c r="ANL144" s="1"/>
      <c r="ANM144" s="1"/>
      <c r="ANN144" s="1"/>
      <c r="ANO144" s="1"/>
      <c r="ANP144" s="1"/>
      <c r="ANQ144" s="1"/>
      <c r="ANR144" s="1"/>
      <c r="ANS144" s="1"/>
      <c r="ANT144" s="1"/>
      <c r="ANU144" s="1"/>
      <c r="ANV144" s="1"/>
      <c r="ANW144" s="1"/>
      <c r="ANX144" s="1"/>
      <c r="ANY144" s="1"/>
      <c r="ANZ144" s="1"/>
      <c r="AOA144" s="1"/>
      <c r="AOB144" s="1"/>
      <c r="AOC144" s="1"/>
      <c r="AOD144" s="1"/>
      <c r="AOE144" s="1"/>
      <c r="AOF144" s="1"/>
      <c r="AOG144" s="1"/>
      <c r="AOH144" s="1"/>
      <c r="AOI144" s="1"/>
      <c r="AOJ144" s="1"/>
      <c r="AOK144" s="1"/>
      <c r="AOL144" s="1"/>
      <c r="AOM144" s="1"/>
      <c r="AON144" s="1"/>
      <c r="AOO144" s="1"/>
      <c r="AOP144" s="1"/>
      <c r="AOQ144" s="1"/>
      <c r="AOR144" s="1"/>
      <c r="AOS144" s="1"/>
      <c r="AOT144" s="1"/>
      <c r="AOU144" s="1"/>
      <c r="AOV144" s="1"/>
      <c r="AOW144" s="1"/>
      <c r="AOX144" s="1"/>
      <c r="AOY144" s="1"/>
      <c r="AOZ144" s="1"/>
      <c r="APA144" s="1"/>
      <c r="APB144" s="1"/>
      <c r="APC144" s="1"/>
      <c r="APD144" s="1"/>
      <c r="APE144" s="1"/>
      <c r="APF144" s="1"/>
      <c r="APG144" s="1"/>
      <c r="APH144" s="1"/>
      <c r="API144" s="1"/>
      <c r="APJ144" s="1"/>
      <c r="APK144" s="1"/>
      <c r="APL144" s="1"/>
      <c r="APM144" s="1"/>
      <c r="APN144" s="1"/>
      <c r="APO144" s="1"/>
      <c r="APP144" s="1"/>
      <c r="APQ144" s="1"/>
      <c r="APR144" s="1"/>
      <c r="APS144" s="1"/>
      <c r="APT144" s="1"/>
      <c r="APU144" s="1"/>
      <c r="APV144" s="1"/>
      <c r="APW144" s="1"/>
      <c r="APX144" s="1"/>
      <c r="APY144" s="1"/>
      <c r="APZ144" s="1"/>
      <c r="AQA144" s="1"/>
      <c r="AQB144" s="1"/>
      <c r="AQC144" s="1"/>
      <c r="AQD144" s="1"/>
      <c r="AQE144" s="1"/>
      <c r="AQF144" s="1"/>
      <c r="AQG144" s="1"/>
      <c r="AQH144" s="1"/>
      <c r="AQI144" s="1"/>
      <c r="AQJ144" s="1"/>
      <c r="AQK144" s="1"/>
      <c r="AQL144" s="1"/>
      <c r="AQM144" s="1"/>
      <c r="AQN144" s="1"/>
      <c r="AQO144" s="1"/>
      <c r="AQP144" s="1"/>
      <c r="AQQ144" s="1"/>
      <c r="AQR144" s="1"/>
      <c r="AQS144" s="1"/>
      <c r="AQT144" s="1"/>
      <c r="AQU144" s="1"/>
      <c r="AQV144" s="1"/>
      <c r="AQW144" s="1"/>
      <c r="AQX144" s="1"/>
      <c r="AQY144" s="1"/>
      <c r="AQZ144" s="1"/>
      <c r="ARA144" s="1"/>
      <c r="ARB144" s="1"/>
      <c r="ARC144" s="1"/>
      <c r="ARD144" s="1"/>
      <c r="ARE144" s="1"/>
      <c r="ARF144" s="1"/>
      <c r="ARG144" s="1"/>
      <c r="ARH144" s="1"/>
      <c r="ARI144" s="1"/>
      <c r="ARJ144" s="1"/>
      <c r="ARK144" s="1"/>
      <c r="ARL144" s="1"/>
      <c r="ARM144" s="1"/>
      <c r="ARN144" s="1"/>
      <c r="ARO144" s="1"/>
      <c r="ARP144" s="1"/>
      <c r="ARQ144" s="1"/>
      <c r="ARR144" s="1"/>
      <c r="ARS144" s="1"/>
      <c r="ART144" s="1"/>
      <c r="ARU144" s="1"/>
      <c r="ARV144" s="1"/>
      <c r="ARW144" s="1"/>
      <c r="ARX144" s="1"/>
      <c r="ARY144" s="1"/>
      <c r="ARZ144" s="1"/>
      <c r="ASA144" s="1"/>
      <c r="ASB144" s="1"/>
      <c r="ASC144" s="1"/>
      <c r="ASD144" s="1"/>
      <c r="ASE144" s="1"/>
      <c r="ASF144" s="1"/>
      <c r="ASG144" s="1"/>
      <c r="ASH144" s="1"/>
      <c r="ASI144" s="1"/>
      <c r="ASJ144" s="1"/>
      <c r="ASK144" s="1"/>
      <c r="ASL144" s="1"/>
      <c r="ASM144" s="1"/>
      <c r="ASN144" s="1"/>
      <c r="ASO144" s="1"/>
      <c r="ASP144" s="1"/>
      <c r="ASQ144" s="1"/>
      <c r="ASR144" s="1"/>
      <c r="ASS144" s="1"/>
      <c r="AST144" s="1"/>
      <c r="ASU144" s="1"/>
      <c r="ASV144" s="1"/>
      <c r="ASW144" s="1"/>
      <c r="ASX144" s="1"/>
      <c r="ASY144" s="1"/>
      <c r="ASZ144" s="1"/>
      <c r="ATA144" s="1"/>
      <c r="ATB144" s="1"/>
      <c r="ATC144" s="1"/>
      <c r="ATD144" s="1"/>
      <c r="ATE144" s="1"/>
      <c r="ATF144" s="1"/>
      <c r="ATG144" s="1"/>
      <c r="ATH144" s="1"/>
      <c r="ATI144" s="1"/>
      <c r="ATJ144" s="1"/>
      <c r="ATK144" s="1"/>
      <c r="ATL144" s="1"/>
      <c r="ATM144" s="1"/>
      <c r="ATN144" s="1"/>
      <c r="ATO144" s="1"/>
      <c r="ATP144" s="1"/>
      <c r="ATQ144" s="1"/>
      <c r="ATR144" s="1"/>
      <c r="ATS144" s="1"/>
      <c r="ATT144" s="1"/>
      <c r="ATU144" s="1"/>
      <c r="ATV144" s="1"/>
      <c r="ATW144" s="1"/>
      <c r="ATX144" s="1"/>
      <c r="ATY144" s="1"/>
      <c r="ATZ144" s="1"/>
      <c r="AUA144" s="1"/>
      <c r="AUB144" s="1"/>
      <c r="AUC144" s="1"/>
      <c r="AUD144" s="1"/>
      <c r="AUE144" s="1"/>
      <c r="AUF144" s="1"/>
      <c r="AUG144" s="1"/>
      <c r="AUH144" s="1"/>
      <c r="AUI144" s="1"/>
      <c r="AUJ144" s="1"/>
      <c r="AUK144" s="1"/>
      <c r="AUL144" s="1"/>
      <c r="AUM144" s="1"/>
      <c r="AUN144" s="1"/>
      <c r="AUO144" s="1"/>
      <c r="AUP144" s="1"/>
      <c r="AUQ144" s="1"/>
      <c r="AUR144" s="1"/>
      <c r="AUS144" s="1"/>
      <c r="AUT144" s="1"/>
      <c r="AUU144" s="1"/>
      <c r="AUV144" s="1"/>
      <c r="AUW144" s="1"/>
      <c r="AUX144" s="1"/>
      <c r="AUY144" s="1"/>
      <c r="AUZ144" s="1"/>
      <c r="AVA144" s="1"/>
      <c r="AVB144" s="1"/>
      <c r="AVC144" s="1"/>
      <c r="AVD144" s="1"/>
      <c r="AVE144" s="1"/>
      <c r="AVF144" s="1"/>
      <c r="AVG144" s="1"/>
      <c r="AVH144" s="1"/>
      <c r="AVI144" s="1"/>
      <c r="AVJ144" s="1"/>
      <c r="AVK144" s="1"/>
      <c r="AVL144" s="1"/>
      <c r="AVM144" s="1"/>
      <c r="AVN144" s="1"/>
      <c r="AVO144" s="1"/>
      <c r="AVP144" s="1"/>
      <c r="AVQ144" s="1"/>
      <c r="AVR144" s="1"/>
      <c r="AVS144" s="1"/>
      <c r="AVT144" s="1"/>
      <c r="AVU144" s="1"/>
      <c r="AVV144" s="1"/>
      <c r="AVW144" s="1"/>
      <c r="AVX144" s="1"/>
      <c r="AVY144" s="1"/>
      <c r="AVZ144" s="1"/>
      <c r="AWA144" s="1"/>
      <c r="AWB144" s="1"/>
      <c r="AWC144" s="1"/>
      <c r="AWD144" s="1"/>
      <c r="AWE144" s="1"/>
      <c r="AWF144" s="1"/>
      <c r="AWG144" s="1"/>
      <c r="AWH144" s="1"/>
      <c r="AWI144" s="1"/>
      <c r="AWJ144" s="1"/>
      <c r="AWK144" s="1"/>
      <c r="AWL144" s="1"/>
      <c r="AWM144" s="1"/>
      <c r="AWN144" s="1"/>
      <c r="AWO144" s="1"/>
      <c r="AWP144" s="1"/>
      <c r="AWQ144" s="1"/>
      <c r="AWR144" s="1"/>
      <c r="AWS144" s="1"/>
      <c r="AWT144" s="1"/>
      <c r="AWU144" s="1"/>
      <c r="AWV144" s="1"/>
      <c r="AWW144" s="1"/>
      <c r="AWX144" s="1"/>
      <c r="AWY144" s="1"/>
      <c r="AWZ144" s="1"/>
      <c r="AXA144" s="1"/>
      <c r="AXB144" s="1"/>
      <c r="AXC144" s="1"/>
      <c r="AXD144" s="1"/>
      <c r="AXE144" s="1"/>
      <c r="AXF144" s="1"/>
      <c r="AXG144" s="1"/>
      <c r="AXH144" s="1"/>
      <c r="AXI144" s="1"/>
      <c r="AXJ144" s="1"/>
      <c r="AXK144" s="1"/>
      <c r="AXL144" s="1"/>
      <c r="AXM144" s="1"/>
      <c r="AXN144" s="1"/>
      <c r="AXO144" s="1"/>
      <c r="AXP144" s="1"/>
      <c r="AXQ144" s="1"/>
      <c r="AXR144" s="1"/>
      <c r="AXS144" s="1"/>
      <c r="AXT144" s="1"/>
      <c r="AXU144" s="1"/>
      <c r="AXV144" s="1"/>
      <c r="AXW144" s="1"/>
      <c r="AXX144" s="1"/>
      <c r="AXY144" s="1"/>
      <c r="AXZ144" s="1"/>
      <c r="AYA144" s="1"/>
      <c r="AYB144" s="1"/>
      <c r="AYC144" s="1"/>
      <c r="AYD144" s="1"/>
      <c r="AYE144" s="1"/>
      <c r="AYF144" s="1"/>
      <c r="AYG144" s="1"/>
      <c r="AYH144" s="1"/>
      <c r="AYI144" s="1"/>
      <c r="AYJ144" s="1"/>
      <c r="AYK144" s="1"/>
      <c r="AYL144" s="1"/>
      <c r="AYM144" s="1"/>
      <c r="AYN144" s="1"/>
      <c r="AYO144" s="1"/>
      <c r="AYP144" s="1"/>
      <c r="AYQ144" s="1"/>
      <c r="AYR144" s="1"/>
      <c r="AYS144" s="1"/>
      <c r="AYT144" s="1"/>
      <c r="AYU144" s="1"/>
      <c r="AYV144" s="1"/>
      <c r="AYW144" s="1"/>
      <c r="AYX144" s="1"/>
      <c r="AYY144" s="1"/>
      <c r="AYZ144" s="1"/>
      <c r="AZA144" s="1"/>
      <c r="AZB144" s="1"/>
      <c r="AZC144" s="1"/>
      <c r="AZD144" s="1"/>
      <c r="AZE144" s="1"/>
      <c r="AZF144" s="1"/>
      <c r="AZG144" s="1"/>
      <c r="AZH144" s="1"/>
      <c r="AZI144" s="1"/>
      <c r="AZJ144" s="1"/>
      <c r="AZK144" s="1"/>
      <c r="AZL144" s="1"/>
      <c r="AZM144" s="1"/>
      <c r="AZN144" s="1"/>
      <c r="AZO144" s="1"/>
      <c r="AZP144" s="1"/>
      <c r="AZQ144" s="1"/>
      <c r="AZR144" s="1"/>
      <c r="AZS144" s="1"/>
      <c r="AZT144" s="1"/>
      <c r="AZU144" s="1"/>
      <c r="AZV144" s="1"/>
      <c r="AZW144" s="1"/>
      <c r="AZX144" s="1"/>
      <c r="AZY144" s="1"/>
      <c r="AZZ144" s="1"/>
      <c r="BAA144" s="1"/>
      <c r="BAB144" s="1"/>
      <c r="BAC144" s="1"/>
      <c r="BAD144" s="1"/>
      <c r="BAE144" s="1"/>
      <c r="BAF144" s="1"/>
      <c r="BAG144" s="1"/>
      <c r="BAH144" s="1"/>
      <c r="BAI144" s="1"/>
      <c r="BAJ144" s="1"/>
      <c r="BAK144" s="1"/>
      <c r="BAL144" s="1"/>
      <c r="BAM144" s="1"/>
      <c r="BAN144" s="1"/>
      <c r="BAO144" s="1"/>
      <c r="BAP144" s="1"/>
      <c r="BAQ144" s="1"/>
      <c r="BAR144" s="1"/>
      <c r="BAS144" s="1"/>
      <c r="BAT144" s="1"/>
      <c r="BAU144" s="1"/>
      <c r="BAV144" s="1"/>
      <c r="BAW144" s="1"/>
      <c r="BAX144" s="1"/>
      <c r="BAY144" s="1"/>
      <c r="BAZ144" s="1"/>
      <c r="BBA144" s="1"/>
      <c r="BBB144" s="1"/>
      <c r="BBC144" s="1"/>
      <c r="BBD144" s="1"/>
      <c r="BBE144" s="1"/>
      <c r="BBF144" s="1"/>
      <c r="BBG144" s="1"/>
      <c r="BBH144" s="1"/>
      <c r="BBI144" s="1"/>
      <c r="BBJ144" s="1"/>
      <c r="BBK144" s="1"/>
      <c r="BBL144" s="1"/>
      <c r="BBM144" s="1"/>
      <c r="BBN144" s="1"/>
      <c r="BBO144" s="1"/>
      <c r="BBP144" s="1"/>
      <c r="BBQ144" s="1"/>
      <c r="BBR144" s="1"/>
      <c r="BBS144" s="1"/>
      <c r="BBT144" s="1"/>
      <c r="BBU144" s="1"/>
      <c r="BBV144" s="1"/>
      <c r="BBW144" s="1"/>
      <c r="BBX144" s="1"/>
      <c r="BBY144" s="1"/>
      <c r="BBZ144" s="1"/>
      <c r="BCA144" s="1"/>
      <c r="BCB144" s="1"/>
      <c r="BCC144" s="1"/>
      <c r="BCD144" s="1"/>
      <c r="BCE144" s="1"/>
      <c r="BCF144" s="1"/>
      <c r="BCG144" s="1"/>
      <c r="BCH144" s="1"/>
      <c r="BCI144" s="1"/>
      <c r="BCJ144" s="1"/>
      <c r="BCK144" s="1"/>
      <c r="BCL144" s="1"/>
      <c r="BCM144" s="1"/>
      <c r="BCN144" s="1"/>
      <c r="BCO144" s="1"/>
      <c r="BCP144" s="1"/>
      <c r="BCQ144" s="1"/>
      <c r="BCR144" s="1"/>
      <c r="BCS144" s="1"/>
      <c r="BCT144" s="1"/>
      <c r="BCU144" s="1"/>
      <c r="BCV144" s="1"/>
      <c r="BCW144" s="1"/>
      <c r="BCX144" s="1"/>
      <c r="BCY144" s="1"/>
      <c r="BCZ144" s="1"/>
      <c r="BDA144" s="1"/>
      <c r="BDB144" s="1"/>
      <c r="BDC144" s="1"/>
      <c r="BDD144" s="1"/>
      <c r="BDE144" s="1"/>
      <c r="BDF144" s="1"/>
      <c r="BDG144" s="1"/>
      <c r="BDH144" s="1"/>
      <c r="BDI144" s="1"/>
      <c r="BDJ144" s="1"/>
      <c r="BDK144" s="1"/>
      <c r="BDL144" s="1"/>
      <c r="BDM144" s="1"/>
      <c r="BDN144" s="1"/>
      <c r="BDO144" s="1"/>
      <c r="BDP144" s="1"/>
      <c r="BDQ144" s="1"/>
      <c r="BDR144" s="1"/>
      <c r="BDS144" s="1"/>
      <c r="BDT144" s="1"/>
      <c r="BDU144" s="1"/>
      <c r="BDV144" s="1"/>
      <c r="BDW144" s="1"/>
      <c r="BDX144" s="1"/>
      <c r="BDY144" s="1"/>
      <c r="BDZ144" s="1"/>
      <c r="BEA144" s="1"/>
      <c r="BEB144" s="1"/>
      <c r="BEC144" s="1"/>
      <c r="BED144" s="1"/>
      <c r="BEE144" s="1"/>
      <c r="BEF144" s="1"/>
      <c r="BEG144" s="1"/>
      <c r="BEH144" s="1"/>
      <c r="BEI144" s="1"/>
      <c r="BEJ144" s="1"/>
      <c r="BEK144" s="1"/>
      <c r="BEL144" s="1"/>
      <c r="BEM144" s="1"/>
      <c r="BEN144" s="1"/>
      <c r="BEO144" s="1"/>
      <c r="BEP144" s="1"/>
      <c r="BEQ144" s="1"/>
      <c r="BER144" s="1"/>
      <c r="BES144" s="1"/>
      <c r="BET144" s="1"/>
      <c r="BEU144" s="1"/>
      <c r="BEV144" s="1"/>
      <c r="BEW144" s="1"/>
      <c r="BEX144" s="1"/>
      <c r="BEY144" s="1"/>
      <c r="BEZ144" s="1"/>
      <c r="BFA144" s="1"/>
      <c r="BFB144" s="1"/>
      <c r="BFC144" s="1"/>
      <c r="BFD144" s="1"/>
      <c r="BFE144" s="1"/>
      <c r="BFF144" s="1"/>
      <c r="BFG144" s="1"/>
      <c r="BFH144" s="1"/>
      <c r="BFI144" s="1"/>
      <c r="BFJ144" s="1"/>
      <c r="BFK144" s="1"/>
      <c r="BFL144" s="1"/>
      <c r="BFM144" s="1"/>
      <c r="BFN144" s="1"/>
      <c r="BFO144" s="1"/>
      <c r="BFP144" s="1"/>
      <c r="BFQ144" s="1"/>
      <c r="BFR144" s="1"/>
      <c r="BFS144" s="1"/>
      <c r="BFT144" s="1"/>
      <c r="BFU144" s="1"/>
      <c r="BFV144" s="1"/>
      <c r="BFW144" s="1"/>
      <c r="BFX144" s="1"/>
      <c r="BFY144" s="1"/>
      <c r="BFZ144" s="1"/>
      <c r="BGA144" s="1"/>
      <c r="BGB144" s="1"/>
      <c r="BGC144" s="1"/>
      <c r="BGD144" s="1"/>
      <c r="BGE144" s="1"/>
      <c r="BGF144" s="1"/>
      <c r="BGG144" s="1"/>
      <c r="BGH144" s="1"/>
      <c r="BGI144" s="1"/>
      <c r="BGJ144" s="1"/>
      <c r="BGK144" s="1"/>
      <c r="BGL144" s="1"/>
      <c r="BGM144" s="1"/>
      <c r="BGN144" s="1"/>
      <c r="BGO144" s="1"/>
      <c r="BGP144" s="1"/>
      <c r="BGQ144" s="1"/>
      <c r="BGR144" s="1"/>
      <c r="BGS144" s="1"/>
      <c r="BGT144" s="1"/>
      <c r="BGU144" s="1"/>
      <c r="BGV144" s="1"/>
      <c r="BGW144" s="1"/>
      <c r="BGX144" s="1"/>
      <c r="BGY144" s="1"/>
      <c r="BGZ144" s="1"/>
      <c r="BHA144" s="1"/>
      <c r="BHB144" s="1"/>
      <c r="BHC144" s="1"/>
      <c r="BHD144" s="1"/>
      <c r="BHE144" s="1"/>
      <c r="BHF144" s="1"/>
      <c r="BHG144" s="1"/>
      <c r="BHH144" s="1"/>
      <c r="BHI144" s="1"/>
      <c r="BHJ144" s="1"/>
      <c r="BHK144" s="1"/>
      <c r="BHL144" s="1"/>
      <c r="BHM144" s="1"/>
      <c r="BHN144" s="1"/>
      <c r="BHO144" s="1"/>
      <c r="BHP144" s="1"/>
      <c r="BHQ144" s="1"/>
      <c r="BHR144" s="1"/>
      <c r="BHS144" s="1"/>
      <c r="BHT144" s="1"/>
      <c r="BHU144" s="1"/>
      <c r="BHV144" s="1"/>
      <c r="BHW144" s="1"/>
      <c r="BHX144" s="1"/>
      <c r="BHY144" s="1"/>
      <c r="BHZ144" s="1"/>
      <c r="BIA144" s="1"/>
      <c r="BIB144" s="1"/>
      <c r="BIC144" s="1"/>
      <c r="BID144" s="1"/>
      <c r="BIE144" s="1"/>
      <c r="BIF144" s="1"/>
      <c r="BIG144" s="1"/>
      <c r="BIH144" s="1"/>
      <c r="BII144" s="1"/>
      <c r="BIJ144" s="1"/>
      <c r="BIK144" s="1"/>
      <c r="BIL144" s="1"/>
      <c r="BIM144" s="1"/>
      <c r="BIN144" s="1"/>
      <c r="BIO144" s="1"/>
      <c r="BIP144" s="1"/>
      <c r="BIQ144" s="1"/>
      <c r="BIR144" s="1"/>
      <c r="BIS144" s="1"/>
      <c r="BIT144" s="1"/>
      <c r="BIU144" s="1"/>
      <c r="BIV144" s="1"/>
      <c r="BIW144" s="1"/>
      <c r="BIX144" s="1"/>
      <c r="BIY144" s="1"/>
      <c r="BIZ144" s="1"/>
      <c r="BJA144" s="1"/>
      <c r="BJB144" s="1"/>
      <c r="BJC144" s="1"/>
      <c r="BJD144" s="1"/>
      <c r="BJE144" s="1"/>
      <c r="BJF144" s="1"/>
      <c r="BJG144" s="1"/>
      <c r="BJH144" s="1"/>
      <c r="BJI144" s="1"/>
      <c r="BJJ144" s="1"/>
      <c r="BJK144" s="1"/>
      <c r="BJL144" s="1"/>
      <c r="BJM144" s="1"/>
      <c r="BJN144" s="1"/>
      <c r="BJO144" s="1"/>
      <c r="BJP144" s="1"/>
      <c r="BJQ144" s="1"/>
      <c r="BJR144" s="1"/>
      <c r="BJS144" s="1"/>
      <c r="BJT144" s="1"/>
      <c r="BJU144" s="1"/>
      <c r="BJV144" s="1"/>
      <c r="BJW144" s="1"/>
      <c r="BJX144" s="1"/>
      <c r="BJY144" s="1"/>
      <c r="BJZ144" s="1"/>
      <c r="BKA144" s="1"/>
      <c r="BKB144" s="1"/>
      <c r="BKC144" s="1"/>
      <c r="BKD144" s="1"/>
      <c r="BKE144" s="1"/>
      <c r="BKF144" s="1"/>
      <c r="BKG144" s="1"/>
      <c r="BKH144" s="1"/>
      <c r="BKI144" s="1"/>
      <c r="BKJ144" s="1"/>
      <c r="BKK144" s="1"/>
      <c r="BKL144" s="1"/>
      <c r="BKM144" s="1"/>
      <c r="BKN144" s="1"/>
      <c r="BKO144" s="1"/>
      <c r="BKP144" s="1"/>
      <c r="BKQ144" s="1"/>
      <c r="BKR144" s="1"/>
      <c r="BKS144" s="1"/>
      <c r="BKT144" s="1"/>
      <c r="BKU144" s="1"/>
      <c r="BKV144" s="1"/>
      <c r="BKW144" s="1"/>
      <c r="BKX144" s="1"/>
      <c r="BKY144" s="1"/>
      <c r="BKZ144" s="1"/>
      <c r="BLA144" s="1"/>
      <c r="BLB144" s="1"/>
      <c r="BLC144" s="1"/>
      <c r="BLD144" s="1"/>
      <c r="BLE144" s="1"/>
      <c r="BLF144" s="1"/>
      <c r="BLG144" s="1"/>
      <c r="BLH144" s="1"/>
      <c r="BLI144" s="1"/>
      <c r="BLJ144" s="1"/>
      <c r="BLK144" s="1"/>
      <c r="BLL144" s="1"/>
      <c r="BLM144" s="1"/>
      <c r="BLN144" s="1"/>
      <c r="BLO144" s="1"/>
      <c r="BLP144" s="1"/>
      <c r="BLQ144" s="1"/>
      <c r="BLR144" s="1"/>
      <c r="BLS144" s="1"/>
      <c r="BLT144" s="1"/>
      <c r="BLU144" s="1"/>
      <c r="BLV144" s="1"/>
      <c r="BLW144" s="1"/>
      <c r="BLX144" s="1"/>
      <c r="BLY144" s="1"/>
      <c r="BLZ144" s="1"/>
      <c r="BMA144" s="1"/>
      <c r="BMB144" s="1"/>
      <c r="BMC144" s="1"/>
      <c r="BMD144" s="1"/>
      <c r="BME144" s="1"/>
      <c r="BMF144" s="1"/>
      <c r="BMG144" s="1"/>
      <c r="BMH144" s="1"/>
      <c r="BMI144" s="1"/>
      <c r="BMJ144" s="1"/>
      <c r="BMK144" s="1"/>
      <c r="BML144" s="1"/>
      <c r="BMM144" s="1"/>
      <c r="BMN144" s="1"/>
      <c r="BMO144" s="1"/>
      <c r="BMP144" s="1"/>
      <c r="BMQ144" s="1"/>
      <c r="BMR144" s="1"/>
      <c r="BMS144" s="1"/>
      <c r="BMT144" s="1"/>
      <c r="BMU144" s="1"/>
      <c r="BMV144" s="1"/>
      <c r="BMW144" s="1"/>
      <c r="BMX144" s="1"/>
      <c r="BMY144" s="1"/>
      <c r="BMZ144" s="1"/>
      <c r="BNA144" s="1"/>
      <c r="BNB144" s="1"/>
      <c r="BNC144" s="1"/>
      <c r="BND144" s="1"/>
      <c r="BNE144" s="1"/>
      <c r="BNF144" s="1"/>
      <c r="BNG144" s="1"/>
      <c r="BNH144" s="1"/>
      <c r="BNI144" s="1"/>
      <c r="BNJ144" s="1"/>
      <c r="BNK144" s="1"/>
      <c r="BNL144" s="1"/>
      <c r="BNM144" s="1"/>
      <c r="BNN144" s="1"/>
      <c r="BNO144" s="1"/>
      <c r="BNP144" s="1"/>
      <c r="BNQ144" s="1"/>
      <c r="BNR144" s="1"/>
      <c r="BNS144" s="1"/>
      <c r="BNT144" s="1"/>
      <c r="BNU144" s="1"/>
      <c r="BNV144" s="1"/>
      <c r="BNW144" s="1"/>
      <c r="BNX144" s="1"/>
      <c r="BNY144" s="1"/>
      <c r="BNZ144" s="1"/>
      <c r="BOA144" s="1"/>
      <c r="BOB144" s="1"/>
      <c r="BOC144" s="1"/>
      <c r="BOD144" s="1"/>
      <c r="BOE144" s="1"/>
      <c r="BOF144" s="1"/>
      <c r="BOG144" s="1"/>
      <c r="BOH144" s="1"/>
      <c r="BOI144" s="1"/>
      <c r="BOJ144" s="1"/>
      <c r="BOK144" s="1"/>
      <c r="BOL144" s="1"/>
      <c r="BOM144" s="1"/>
      <c r="BON144" s="1"/>
      <c r="BOO144" s="1"/>
      <c r="BOP144" s="1"/>
      <c r="BOQ144" s="1"/>
      <c r="BOR144" s="1"/>
      <c r="BOS144" s="1"/>
      <c r="BOT144" s="1"/>
      <c r="BOU144" s="1"/>
      <c r="BOV144" s="1"/>
      <c r="BOW144" s="1"/>
      <c r="BOX144" s="1"/>
      <c r="BOY144" s="1"/>
      <c r="BOZ144" s="1"/>
      <c r="BPA144" s="1"/>
      <c r="BPB144" s="1"/>
      <c r="BPC144" s="1"/>
      <c r="BPD144" s="1"/>
      <c r="BPE144" s="1"/>
      <c r="BPF144" s="1"/>
      <c r="BPG144" s="1"/>
      <c r="BPH144" s="1"/>
      <c r="BPI144" s="1"/>
      <c r="BPJ144" s="1"/>
      <c r="BPK144" s="1"/>
      <c r="BPL144" s="1"/>
      <c r="BPM144" s="1"/>
      <c r="BPN144" s="1"/>
      <c r="BPO144" s="1"/>
      <c r="BPP144" s="1"/>
      <c r="BPQ144" s="1"/>
      <c r="BPR144" s="1"/>
      <c r="BPS144" s="1"/>
      <c r="BPT144" s="1"/>
      <c r="BPU144" s="1"/>
      <c r="BPV144" s="1"/>
      <c r="BPW144" s="1"/>
      <c r="BPX144" s="1"/>
      <c r="BPY144" s="1"/>
      <c r="BPZ144" s="1"/>
      <c r="BQA144" s="1"/>
      <c r="BQB144" s="1"/>
      <c r="BQC144" s="1"/>
      <c r="BQD144" s="1"/>
      <c r="BQE144" s="1"/>
      <c r="BQF144" s="1"/>
      <c r="BQG144" s="1"/>
      <c r="BQH144" s="1"/>
      <c r="BQI144" s="1"/>
      <c r="BQJ144" s="1"/>
      <c r="BQK144" s="1"/>
      <c r="BQL144" s="1"/>
      <c r="BQM144" s="1"/>
      <c r="BQN144" s="1"/>
      <c r="BQO144" s="1"/>
      <c r="BQP144" s="1"/>
      <c r="BQQ144" s="1"/>
      <c r="BQR144" s="1"/>
      <c r="BQS144" s="1"/>
      <c r="BQT144" s="1"/>
      <c r="BQU144" s="1"/>
      <c r="BQV144" s="1"/>
      <c r="BQW144" s="1"/>
      <c r="BQX144" s="1"/>
      <c r="BQY144" s="1"/>
      <c r="BQZ144" s="1"/>
      <c r="BRA144" s="1"/>
      <c r="BRB144" s="1"/>
      <c r="BRC144" s="1"/>
      <c r="BRD144" s="1"/>
      <c r="BRE144" s="1"/>
      <c r="BRF144" s="1"/>
      <c r="BRG144" s="1"/>
      <c r="BRH144" s="1"/>
      <c r="BRI144" s="1"/>
      <c r="BRJ144" s="1"/>
      <c r="BRK144" s="1"/>
      <c r="BRL144" s="1"/>
      <c r="BRM144" s="1"/>
      <c r="BRN144" s="1"/>
      <c r="BRO144" s="1"/>
      <c r="BRP144" s="1"/>
      <c r="BRQ144" s="1"/>
      <c r="BRR144" s="1"/>
      <c r="BRS144" s="1"/>
      <c r="BRT144" s="1"/>
      <c r="BRU144" s="1"/>
      <c r="BRV144" s="1"/>
      <c r="BRW144" s="1"/>
      <c r="BRX144" s="1"/>
      <c r="BRY144" s="1"/>
      <c r="BRZ144" s="1"/>
      <c r="BSA144" s="1"/>
      <c r="BSB144" s="1"/>
      <c r="BSC144" s="1"/>
      <c r="BSD144" s="1"/>
      <c r="BSE144" s="1"/>
      <c r="BSF144" s="1"/>
      <c r="BSG144" s="1"/>
      <c r="BSH144" s="1"/>
      <c r="BSI144" s="1"/>
      <c r="BSJ144" s="1"/>
      <c r="BSK144" s="1"/>
      <c r="BSL144" s="1"/>
      <c r="BSM144" s="1"/>
      <c r="BSN144" s="1"/>
      <c r="BSO144" s="1"/>
      <c r="BSP144" s="1"/>
      <c r="BSQ144" s="1"/>
      <c r="BSR144" s="1"/>
      <c r="BSS144" s="1"/>
      <c r="BST144" s="1"/>
      <c r="BSU144" s="1"/>
      <c r="BSV144" s="1"/>
      <c r="BSW144" s="1"/>
      <c r="BSX144" s="1"/>
      <c r="BSY144" s="1"/>
      <c r="BSZ144" s="1"/>
      <c r="BTA144" s="1"/>
      <c r="BTB144" s="1"/>
      <c r="BTC144" s="1"/>
      <c r="BTD144" s="1"/>
      <c r="BTE144" s="1"/>
      <c r="BTF144" s="1"/>
      <c r="BTG144" s="1"/>
      <c r="BTH144" s="1"/>
      <c r="BTI144" s="1"/>
      <c r="BTJ144" s="1"/>
      <c r="BTK144" s="1"/>
      <c r="BTL144" s="1"/>
      <c r="BTM144" s="1"/>
      <c r="BTN144" s="1"/>
      <c r="BTO144" s="1"/>
      <c r="BTP144" s="1"/>
      <c r="BTQ144" s="1"/>
      <c r="BTR144" s="1"/>
      <c r="BTS144" s="1"/>
      <c r="BTT144" s="1"/>
      <c r="BTU144" s="1"/>
      <c r="BTV144" s="1"/>
      <c r="BTW144" s="1"/>
      <c r="BTX144" s="1"/>
      <c r="BTY144" s="1"/>
      <c r="BTZ144" s="1"/>
      <c r="BUA144" s="1"/>
      <c r="BUB144" s="1"/>
      <c r="BUC144" s="1"/>
      <c r="BUD144" s="1"/>
      <c r="BUE144" s="1"/>
      <c r="BUF144" s="1"/>
      <c r="BUG144" s="1"/>
      <c r="BUH144" s="1"/>
      <c r="BUI144" s="1"/>
      <c r="BUJ144" s="1"/>
      <c r="BUK144" s="1"/>
      <c r="BUL144" s="1"/>
      <c r="BUM144" s="1"/>
      <c r="BUN144" s="1"/>
      <c r="BUO144" s="1"/>
      <c r="BUP144" s="1"/>
      <c r="BUQ144" s="1"/>
      <c r="BUR144" s="1"/>
      <c r="BUS144" s="1"/>
      <c r="BUT144" s="1"/>
      <c r="BUU144" s="1"/>
      <c r="BUV144" s="1"/>
      <c r="BUW144" s="1"/>
      <c r="BUX144" s="1"/>
      <c r="BUY144" s="1"/>
      <c r="BUZ144" s="1"/>
      <c r="BVA144" s="1"/>
      <c r="BVB144" s="1"/>
      <c r="BVC144" s="1"/>
      <c r="BVD144" s="1"/>
      <c r="BVE144" s="1"/>
      <c r="BVF144" s="1"/>
      <c r="BVG144" s="1"/>
      <c r="BVH144" s="1"/>
      <c r="BVI144" s="1"/>
      <c r="BVJ144" s="1"/>
      <c r="BVK144" s="1"/>
      <c r="BVL144" s="1"/>
      <c r="BVM144" s="1"/>
      <c r="BVN144" s="1"/>
      <c r="BVO144" s="1"/>
      <c r="BVP144" s="1"/>
      <c r="BVQ144" s="1"/>
      <c r="BVR144" s="1"/>
      <c r="BVS144" s="1"/>
      <c r="BVT144" s="1"/>
      <c r="BVU144" s="1"/>
      <c r="BVV144" s="1"/>
      <c r="BVW144" s="1"/>
      <c r="BVX144" s="1"/>
      <c r="BVY144" s="1"/>
      <c r="BVZ144" s="1"/>
      <c r="BWA144" s="1"/>
      <c r="BWB144" s="1"/>
      <c r="BWC144" s="1"/>
      <c r="BWD144" s="1"/>
      <c r="BWE144" s="1"/>
      <c r="BWF144" s="1"/>
      <c r="BWG144" s="1"/>
      <c r="BWH144" s="1"/>
      <c r="BWI144" s="1"/>
      <c r="BWJ144" s="1"/>
      <c r="BWK144" s="1"/>
      <c r="BWL144" s="1"/>
      <c r="BWM144" s="1"/>
      <c r="BWN144" s="1"/>
      <c r="BWO144" s="1"/>
      <c r="BWP144" s="1"/>
      <c r="BWQ144" s="1"/>
      <c r="BWR144" s="1"/>
      <c r="BWS144" s="1"/>
      <c r="BWT144" s="1"/>
      <c r="BWU144" s="1"/>
      <c r="BWV144" s="1"/>
      <c r="BWW144" s="1"/>
      <c r="BWX144" s="1"/>
      <c r="BWY144" s="1"/>
      <c r="BWZ144" s="1"/>
      <c r="BXA144" s="1"/>
      <c r="BXB144" s="1"/>
      <c r="BXC144" s="1"/>
      <c r="BXD144" s="1"/>
      <c r="BXE144" s="1"/>
      <c r="BXF144" s="1"/>
      <c r="BXG144" s="1"/>
      <c r="BXH144" s="1"/>
      <c r="BXI144" s="1"/>
      <c r="BXJ144" s="1"/>
      <c r="BXK144" s="1"/>
      <c r="BXL144" s="1"/>
      <c r="BXM144" s="1"/>
      <c r="BXN144" s="1"/>
      <c r="BXO144" s="1"/>
      <c r="BXP144" s="1"/>
      <c r="BXQ144" s="1"/>
      <c r="BXR144" s="1"/>
      <c r="BXS144" s="1"/>
      <c r="BXT144" s="1"/>
      <c r="BXU144" s="1"/>
      <c r="BXV144" s="1"/>
      <c r="BXW144" s="1"/>
      <c r="BXX144" s="1"/>
      <c r="BXY144" s="1"/>
      <c r="BXZ144" s="1"/>
      <c r="BYA144" s="1"/>
      <c r="BYB144" s="1"/>
      <c r="BYC144" s="1"/>
      <c r="BYD144" s="1"/>
      <c r="BYE144" s="1"/>
      <c r="BYF144" s="1"/>
      <c r="BYG144" s="1"/>
      <c r="BYH144" s="1"/>
      <c r="BYI144" s="1"/>
      <c r="BYJ144" s="1"/>
      <c r="BYK144" s="1"/>
      <c r="BYL144" s="1"/>
      <c r="BYM144" s="1"/>
      <c r="BYN144" s="1"/>
      <c r="BYO144" s="1"/>
      <c r="BYP144" s="1"/>
      <c r="BYQ144" s="1"/>
      <c r="BYR144" s="1"/>
      <c r="BYS144" s="1"/>
      <c r="BYT144" s="1"/>
      <c r="BYU144" s="1"/>
      <c r="BYV144" s="1"/>
      <c r="BYW144" s="1"/>
      <c r="BYX144" s="1"/>
      <c r="BYY144" s="1"/>
      <c r="BYZ144" s="1"/>
      <c r="BZA144" s="1"/>
      <c r="BZB144" s="1"/>
      <c r="BZC144" s="1"/>
      <c r="BZD144" s="1"/>
      <c r="BZE144" s="1"/>
      <c r="BZF144" s="1"/>
      <c r="BZG144" s="1"/>
      <c r="BZH144" s="1"/>
      <c r="BZI144" s="1"/>
      <c r="BZJ144" s="1"/>
      <c r="BZK144" s="1"/>
      <c r="BZL144" s="1"/>
      <c r="BZM144" s="1"/>
      <c r="BZN144" s="1"/>
      <c r="BZO144" s="1"/>
      <c r="BZP144" s="1"/>
      <c r="BZQ144" s="1"/>
      <c r="BZR144" s="1"/>
      <c r="BZS144" s="1"/>
      <c r="BZT144" s="1"/>
      <c r="BZU144" s="1"/>
      <c r="BZV144" s="1"/>
      <c r="BZW144" s="1"/>
      <c r="BZX144" s="1"/>
      <c r="BZY144" s="1"/>
      <c r="BZZ144" s="1"/>
      <c r="CAA144" s="1"/>
      <c r="CAB144" s="1"/>
      <c r="CAC144" s="1"/>
      <c r="CAD144" s="1"/>
      <c r="CAE144" s="1"/>
      <c r="CAF144" s="1"/>
      <c r="CAG144" s="1"/>
      <c r="CAH144" s="1"/>
      <c r="CAI144" s="1"/>
      <c r="CAJ144" s="1"/>
      <c r="CAK144" s="1"/>
      <c r="CAL144" s="1"/>
      <c r="CAM144" s="1"/>
      <c r="CAN144" s="1"/>
      <c r="CAO144" s="1"/>
      <c r="CAP144" s="1"/>
      <c r="CAQ144" s="1"/>
      <c r="CAR144" s="1"/>
      <c r="CAS144" s="1"/>
      <c r="CAT144" s="1"/>
      <c r="CAU144" s="1"/>
      <c r="CAV144" s="1"/>
      <c r="CAW144" s="1"/>
      <c r="CAX144" s="1"/>
      <c r="CAY144" s="1"/>
      <c r="CAZ144" s="1"/>
      <c r="CBA144" s="1"/>
      <c r="CBB144" s="1"/>
      <c r="CBC144" s="1"/>
      <c r="CBD144" s="1"/>
      <c r="CBE144" s="1"/>
      <c r="CBF144" s="1"/>
      <c r="CBG144" s="1"/>
      <c r="CBH144" s="1"/>
      <c r="CBI144" s="1"/>
      <c r="CBJ144" s="1"/>
      <c r="CBK144" s="1"/>
      <c r="CBL144" s="1"/>
      <c r="CBM144" s="1"/>
      <c r="CBN144" s="1"/>
      <c r="CBO144" s="1"/>
      <c r="CBP144" s="1"/>
      <c r="CBQ144" s="1"/>
      <c r="CBR144" s="1"/>
      <c r="CBS144" s="1"/>
      <c r="CBT144" s="1"/>
      <c r="CBU144" s="1"/>
      <c r="CBV144" s="1"/>
      <c r="CBW144" s="1"/>
      <c r="CBX144" s="1"/>
      <c r="CBY144" s="1"/>
      <c r="CBZ144" s="1"/>
      <c r="CCA144" s="1"/>
      <c r="CCB144" s="1"/>
      <c r="CCC144" s="1"/>
      <c r="CCD144" s="1"/>
      <c r="CCE144" s="1"/>
      <c r="CCF144" s="1"/>
      <c r="CCG144" s="1"/>
      <c r="CCH144" s="1"/>
      <c r="CCI144" s="1"/>
      <c r="CCJ144" s="1"/>
      <c r="CCK144" s="1"/>
      <c r="CCL144" s="1"/>
      <c r="CCM144" s="1"/>
      <c r="CCN144" s="1"/>
      <c r="CCO144" s="1"/>
      <c r="CCP144" s="1"/>
      <c r="CCQ144" s="1"/>
      <c r="CCR144" s="1"/>
      <c r="CCS144" s="1"/>
      <c r="CCT144" s="1"/>
      <c r="CCU144" s="1"/>
      <c r="CCV144" s="1"/>
      <c r="CCW144" s="1"/>
      <c r="CCX144" s="1"/>
      <c r="CCY144" s="1"/>
      <c r="CCZ144" s="1"/>
      <c r="CDA144" s="1"/>
      <c r="CDB144" s="1"/>
      <c r="CDC144" s="1"/>
      <c r="CDD144" s="1"/>
      <c r="CDE144" s="1"/>
      <c r="CDF144" s="1"/>
      <c r="CDG144" s="1"/>
      <c r="CDH144" s="1"/>
      <c r="CDI144" s="1"/>
      <c r="CDJ144" s="1"/>
      <c r="CDK144" s="1"/>
      <c r="CDL144" s="1"/>
      <c r="CDM144" s="1"/>
      <c r="CDN144" s="1"/>
      <c r="CDO144" s="1"/>
      <c r="CDP144" s="1"/>
      <c r="CDQ144" s="1"/>
      <c r="CDR144" s="1"/>
      <c r="CDS144" s="1"/>
      <c r="CDT144" s="1"/>
      <c r="CDU144" s="1"/>
      <c r="CDV144" s="1"/>
      <c r="CDW144" s="1"/>
      <c r="CDX144" s="1"/>
      <c r="CDY144" s="1"/>
      <c r="CDZ144" s="1"/>
      <c r="CEA144" s="1"/>
      <c r="CEB144" s="1"/>
      <c r="CEC144" s="1"/>
      <c r="CED144" s="1"/>
      <c r="CEE144" s="1"/>
      <c r="CEF144" s="1"/>
      <c r="CEG144" s="1"/>
      <c r="CEH144" s="1"/>
      <c r="CEI144" s="1"/>
      <c r="CEJ144" s="1"/>
      <c r="CEK144" s="1"/>
      <c r="CEL144" s="1"/>
      <c r="CEM144" s="1"/>
      <c r="CEN144" s="1"/>
      <c r="CEO144" s="1"/>
      <c r="CEP144" s="1"/>
      <c r="CEQ144" s="1"/>
      <c r="CER144" s="1"/>
      <c r="CES144" s="1"/>
      <c r="CET144" s="1"/>
      <c r="CEU144" s="1"/>
      <c r="CEV144" s="1"/>
      <c r="CEW144" s="1"/>
      <c r="CEX144" s="1"/>
      <c r="CEY144" s="1"/>
      <c r="CEZ144" s="1"/>
      <c r="CFA144" s="1"/>
      <c r="CFB144" s="1"/>
      <c r="CFC144" s="1"/>
      <c r="CFD144" s="1"/>
      <c r="CFE144" s="1"/>
      <c r="CFF144" s="1"/>
      <c r="CFG144" s="1"/>
      <c r="CFH144" s="1"/>
      <c r="CFI144" s="1"/>
      <c r="CFJ144" s="1"/>
      <c r="CFK144" s="1"/>
      <c r="CFL144" s="1"/>
      <c r="CFM144" s="1"/>
      <c r="CFN144" s="1"/>
      <c r="CFO144" s="1"/>
      <c r="CFP144" s="1"/>
      <c r="CFQ144" s="1"/>
      <c r="CFR144" s="1"/>
      <c r="CFS144" s="1"/>
      <c r="CFT144" s="1"/>
      <c r="CFU144" s="1"/>
      <c r="CFV144" s="1"/>
      <c r="CFW144" s="1"/>
      <c r="CFX144" s="1"/>
      <c r="CFY144" s="1"/>
      <c r="CFZ144" s="1"/>
      <c r="CGA144" s="1"/>
      <c r="CGB144" s="1"/>
      <c r="CGC144" s="1"/>
      <c r="CGD144" s="1"/>
      <c r="CGE144" s="1"/>
      <c r="CGF144" s="1"/>
      <c r="CGG144" s="1"/>
      <c r="CGH144" s="1"/>
      <c r="CGI144" s="1"/>
      <c r="CGJ144" s="1"/>
      <c r="CGK144" s="1"/>
      <c r="CGL144" s="1"/>
      <c r="CGM144" s="1"/>
      <c r="CGN144" s="1"/>
      <c r="CGO144" s="1"/>
      <c r="CGP144" s="1"/>
      <c r="CGQ144" s="1"/>
      <c r="CGR144" s="1"/>
      <c r="CGS144" s="1"/>
      <c r="CGT144" s="1"/>
      <c r="CGU144" s="1"/>
      <c r="CGV144" s="1"/>
      <c r="CGW144" s="1"/>
      <c r="CGX144" s="1"/>
      <c r="CGY144" s="1"/>
      <c r="CGZ144" s="1"/>
      <c r="CHA144" s="1"/>
      <c r="CHB144" s="1"/>
      <c r="CHC144" s="1"/>
      <c r="CHD144" s="1"/>
      <c r="CHE144" s="1"/>
      <c r="CHF144" s="1"/>
      <c r="CHG144" s="1"/>
      <c r="CHH144" s="1"/>
      <c r="CHI144" s="1"/>
      <c r="CHJ144" s="1"/>
      <c r="CHK144" s="1"/>
      <c r="CHL144" s="1"/>
      <c r="CHM144" s="1"/>
      <c r="CHN144" s="1"/>
      <c r="CHO144" s="1"/>
      <c r="CHP144" s="1"/>
      <c r="CHQ144" s="1"/>
      <c r="CHR144" s="1"/>
      <c r="CHS144" s="1"/>
      <c r="CHT144" s="1"/>
      <c r="CHU144" s="1"/>
      <c r="CHV144" s="1"/>
      <c r="CHW144" s="1"/>
      <c r="CHX144" s="1"/>
      <c r="CHY144" s="1"/>
      <c r="CHZ144" s="1"/>
      <c r="CIA144" s="1"/>
      <c r="CIB144" s="1"/>
      <c r="CIC144" s="1"/>
      <c r="CID144" s="1"/>
      <c r="CIE144" s="1"/>
      <c r="CIF144" s="1"/>
      <c r="CIG144" s="1"/>
      <c r="CIH144" s="1"/>
      <c r="CII144" s="1"/>
      <c r="CIJ144" s="1"/>
      <c r="CIK144" s="1"/>
      <c r="CIL144" s="1"/>
      <c r="CIM144" s="1"/>
      <c r="CIN144" s="1"/>
      <c r="CIO144" s="1"/>
      <c r="CIP144" s="1"/>
      <c r="CIQ144" s="1"/>
      <c r="CIR144" s="1"/>
      <c r="CIS144" s="1"/>
      <c r="CIT144" s="1"/>
      <c r="CIU144" s="1"/>
      <c r="CIV144" s="1"/>
      <c r="CIW144" s="1"/>
      <c r="CIX144" s="1"/>
      <c r="CIY144" s="1"/>
      <c r="CIZ144" s="1"/>
      <c r="CJA144" s="1"/>
      <c r="CJB144" s="1"/>
      <c r="CJC144" s="1"/>
      <c r="CJD144" s="1"/>
      <c r="CJE144" s="1"/>
      <c r="CJF144" s="1"/>
      <c r="CJG144" s="1"/>
      <c r="CJH144" s="1"/>
      <c r="CJI144" s="1"/>
      <c r="CJJ144" s="1"/>
      <c r="CJK144" s="1"/>
      <c r="CJL144" s="1"/>
      <c r="CJM144" s="1"/>
      <c r="CJN144" s="1"/>
      <c r="CJO144" s="1"/>
      <c r="CJP144" s="1"/>
      <c r="CJQ144" s="1"/>
      <c r="CJR144" s="1"/>
      <c r="CJS144" s="1"/>
      <c r="CJT144" s="1"/>
      <c r="CJU144" s="1"/>
      <c r="CJV144" s="1"/>
      <c r="CJW144" s="1"/>
      <c r="CJX144" s="1"/>
      <c r="CJY144" s="1"/>
      <c r="CJZ144" s="1"/>
      <c r="CKA144" s="1"/>
      <c r="CKB144" s="1"/>
      <c r="CKC144" s="1"/>
      <c r="CKD144" s="1"/>
      <c r="CKE144" s="1"/>
      <c r="CKF144" s="1"/>
      <c r="CKG144" s="1"/>
      <c r="CKH144" s="1"/>
      <c r="CKI144" s="1"/>
      <c r="CKJ144" s="1"/>
      <c r="CKK144" s="1"/>
      <c r="CKL144" s="1"/>
      <c r="CKM144" s="1"/>
      <c r="CKN144" s="1"/>
      <c r="CKO144" s="1"/>
      <c r="CKP144" s="1"/>
      <c r="CKQ144" s="1"/>
      <c r="CKR144" s="1"/>
      <c r="CKS144" s="1"/>
      <c r="CKT144" s="1"/>
      <c r="CKU144" s="1"/>
      <c r="CKV144" s="1"/>
      <c r="CKW144" s="1"/>
      <c r="CKX144" s="1"/>
      <c r="CKY144" s="1"/>
      <c r="CKZ144" s="1"/>
      <c r="CLA144" s="1"/>
      <c r="CLB144" s="1"/>
      <c r="CLC144" s="1"/>
      <c r="CLD144" s="1"/>
      <c r="CLE144" s="1"/>
      <c r="CLF144" s="1"/>
      <c r="CLG144" s="1"/>
      <c r="CLH144" s="1"/>
      <c r="CLI144" s="1"/>
      <c r="CLJ144" s="1"/>
      <c r="CLK144" s="1"/>
      <c r="CLL144" s="1"/>
      <c r="CLM144" s="1"/>
      <c r="CLN144" s="1"/>
      <c r="CLO144" s="1"/>
      <c r="CLP144" s="1"/>
      <c r="CLQ144" s="1"/>
      <c r="CLR144" s="1"/>
      <c r="CLS144" s="1"/>
      <c r="CLT144" s="1"/>
      <c r="CLU144" s="1"/>
      <c r="CLV144" s="1"/>
      <c r="CLW144" s="1"/>
      <c r="CLX144" s="1"/>
      <c r="CLY144" s="1"/>
      <c r="CLZ144" s="1"/>
      <c r="CMA144" s="1"/>
      <c r="CMB144" s="1"/>
      <c r="CMC144" s="1"/>
      <c r="CMD144" s="1"/>
      <c r="CME144" s="1"/>
      <c r="CMF144" s="1"/>
      <c r="CMG144" s="1"/>
      <c r="CMH144" s="1"/>
      <c r="CMI144" s="1"/>
      <c r="CMJ144" s="1"/>
      <c r="CMK144" s="1"/>
      <c r="CML144" s="1"/>
      <c r="CMM144" s="1"/>
      <c r="CMN144" s="1"/>
      <c r="CMO144" s="1"/>
      <c r="CMP144" s="1"/>
      <c r="CMQ144" s="1"/>
      <c r="CMR144" s="1"/>
      <c r="CMS144" s="1"/>
      <c r="CMT144" s="1"/>
      <c r="CMU144" s="1"/>
      <c r="CMV144" s="1"/>
      <c r="CMW144" s="1"/>
      <c r="CMX144" s="1"/>
      <c r="CMY144" s="1"/>
      <c r="CMZ144" s="1"/>
      <c r="CNA144" s="1"/>
      <c r="CNB144" s="1"/>
      <c r="CNC144" s="1"/>
      <c r="CND144" s="1"/>
      <c r="CNE144" s="1"/>
      <c r="CNF144" s="1"/>
      <c r="CNG144" s="1"/>
      <c r="CNH144" s="1"/>
      <c r="CNI144" s="1"/>
      <c r="CNJ144" s="1"/>
      <c r="CNK144" s="1"/>
      <c r="CNL144" s="1"/>
      <c r="CNM144" s="1"/>
      <c r="CNN144" s="1"/>
      <c r="CNO144" s="1"/>
      <c r="CNP144" s="1"/>
      <c r="CNQ144" s="1"/>
      <c r="CNR144" s="1"/>
      <c r="CNS144" s="1"/>
      <c r="CNT144" s="1"/>
      <c r="CNU144" s="1"/>
      <c r="CNV144" s="1"/>
      <c r="CNW144" s="1"/>
      <c r="CNX144" s="1"/>
      <c r="CNY144" s="1"/>
      <c r="CNZ144" s="1"/>
      <c r="COA144" s="1"/>
      <c r="COB144" s="1"/>
      <c r="COC144" s="1"/>
      <c r="COD144" s="1"/>
      <c r="COE144" s="1"/>
      <c r="COF144" s="1"/>
      <c r="COG144" s="1"/>
      <c r="COH144" s="1"/>
      <c r="COI144" s="1"/>
      <c r="COJ144" s="1"/>
      <c r="COK144" s="1"/>
      <c r="COL144" s="1"/>
      <c r="COM144" s="1"/>
      <c r="CON144" s="1"/>
      <c r="COO144" s="1"/>
      <c r="COP144" s="1"/>
      <c r="COQ144" s="1"/>
      <c r="COR144" s="1"/>
      <c r="COS144" s="1"/>
      <c r="COT144" s="1"/>
      <c r="COU144" s="1"/>
      <c r="COV144" s="1"/>
      <c r="COW144" s="1"/>
      <c r="COX144" s="1"/>
      <c r="COY144" s="1"/>
      <c r="COZ144" s="1"/>
      <c r="CPA144" s="1"/>
      <c r="CPB144" s="1"/>
      <c r="CPC144" s="1"/>
      <c r="CPD144" s="1"/>
      <c r="CPE144" s="1"/>
      <c r="CPF144" s="1"/>
      <c r="CPG144" s="1"/>
      <c r="CPH144" s="1"/>
      <c r="CPI144" s="1"/>
      <c r="CPJ144" s="1"/>
      <c r="CPK144" s="1"/>
      <c r="CPL144" s="1"/>
      <c r="CPM144" s="1"/>
      <c r="CPN144" s="1"/>
      <c r="CPO144" s="1"/>
      <c r="CPP144" s="1"/>
      <c r="CPQ144" s="1"/>
      <c r="CPR144" s="1"/>
      <c r="CPS144" s="1"/>
      <c r="CPT144" s="1"/>
      <c r="CPU144" s="1"/>
      <c r="CPV144" s="1"/>
      <c r="CPW144" s="1"/>
      <c r="CPX144" s="1"/>
      <c r="CPY144" s="1"/>
      <c r="CPZ144" s="1"/>
      <c r="CQA144" s="1"/>
      <c r="CQB144" s="1"/>
      <c r="CQC144" s="1"/>
      <c r="CQD144" s="1"/>
      <c r="CQE144" s="1"/>
      <c r="CQF144" s="1"/>
      <c r="CQG144" s="1"/>
      <c r="CQH144" s="1"/>
      <c r="CQI144" s="1"/>
      <c r="CQJ144" s="1"/>
      <c r="CQK144" s="1"/>
      <c r="CQL144" s="1"/>
      <c r="CQM144" s="1"/>
      <c r="CQN144" s="1"/>
      <c r="CQO144" s="1"/>
      <c r="CQP144" s="1"/>
      <c r="CQQ144" s="1"/>
      <c r="CQR144" s="1"/>
      <c r="CQS144" s="1"/>
      <c r="CQT144" s="1"/>
      <c r="CQU144" s="1"/>
      <c r="CQV144" s="1"/>
      <c r="CQW144" s="1"/>
      <c r="CQX144" s="1"/>
      <c r="CQY144" s="1"/>
      <c r="CQZ144" s="1"/>
      <c r="CRA144" s="1"/>
      <c r="CRB144" s="1"/>
      <c r="CRC144" s="1"/>
      <c r="CRD144" s="1"/>
      <c r="CRE144" s="1"/>
      <c r="CRF144" s="1"/>
      <c r="CRG144" s="1"/>
      <c r="CRH144" s="1"/>
      <c r="CRI144" s="1"/>
      <c r="CRJ144" s="1"/>
      <c r="CRK144" s="1"/>
      <c r="CRL144" s="1"/>
      <c r="CRM144" s="1"/>
      <c r="CRN144" s="1"/>
      <c r="CRO144" s="1"/>
      <c r="CRP144" s="1"/>
      <c r="CRQ144" s="1"/>
      <c r="CRR144" s="1"/>
      <c r="CRS144" s="1"/>
      <c r="CRT144" s="1"/>
      <c r="CRU144" s="1"/>
      <c r="CRV144" s="1"/>
      <c r="CRW144" s="1"/>
      <c r="CRX144" s="1"/>
      <c r="CRY144" s="1"/>
      <c r="CRZ144" s="1"/>
      <c r="CSA144" s="1"/>
      <c r="CSB144" s="1"/>
      <c r="CSC144" s="1"/>
      <c r="CSD144" s="1"/>
      <c r="CSE144" s="1"/>
      <c r="CSF144" s="1"/>
      <c r="CSG144" s="1"/>
      <c r="CSH144" s="1"/>
      <c r="CSI144" s="1"/>
      <c r="CSJ144" s="1"/>
      <c r="CSK144" s="1"/>
      <c r="CSL144" s="1"/>
      <c r="CSM144" s="1"/>
      <c r="CSN144" s="1"/>
      <c r="CSO144" s="1"/>
      <c r="CSP144" s="1"/>
      <c r="CSQ144" s="1"/>
      <c r="CSR144" s="1"/>
      <c r="CSS144" s="1"/>
      <c r="CST144" s="1"/>
      <c r="CSU144" s="1"/>
      <c r="CSV144" s="1"/>
      <c r="CSW144" s="1"/>
      <c r="CSX144" s="1"/>
      <c r="CSY144" s="1"/>
      <c r="CSZ144" s="1"/>
      <c r="CTA144" s="1"/>
      <c r="CTB144" s="1"/>
      <c r="CTC144" s="1"/>
      <c r="CTD144" s="1"/>
      <c r="CTE144" s="1"/>
      <c r="CTF144" s="1"/>
      <c r="CTG144" s="1"/>
      <c r="CTH144" s="1"/>
      <c r="CTI144" s="1"/>
      <c r="CTJ144" s="1"/>
      <c r="CTK144" s="1"/>
      <c r="CTL144" s="1"/>
      <c r="CTM144" s="1"/>
      <c r="CTN144" s="1"/>
      <c r="CTO144" s="1"/>
      <c r="CTP144" s="1"/>
      <c r="CTQ144" s="1"/>
      <c r="CTR144" s="1"/>
      <c r="CTS144" s="1"/>
      <c r="CTT144" s="1"/>
      <c r="CTU144" s="1"/>
      <c r="CTV144" s="1"/>
      <c r="CTW144" s="1"/>
      <c r="CTX144" s="1"/>
      <c r="CTY144" s="1"/>
      <c r="CTZ144" s="1"/>
      <c r="CUA144" s="1"/>
      <c r="CUB144" s="1"/>
      <c r="CUC144" s="1"/>
      <c r="CUD144" s="1"/>
      <c r="CUE144" s="1"/>
      <c r="CUF144" s="1"/>
      <c r="CUG144" s="1"/>
      <c r="CUH144" s="1"/>
      <c r="CUI144" s="1"/>
      <c r="CUJ144" s="1"/>
      <c r="CUK144" s="1"/>
      <c r="CUL144" s="1"/>
      <c r="CUM144" s="1"/>
      <c r="CUN144" s="1"/>
      <c r="CUO144" s="1"/>
      <c r="CUP144" s="1"/>
      <c r="CUQ144" s="1"/>
      <c r="CUR144" s="1"/>
      <c r="CUS144" s="1"/>
      <c r="CUT144" s="1"/>
      <c r="CUU144" s="1"/>
      <c r="CUV144" s="1"/>
      <c r="CUW144" s="1"/>
      <c r="CUX144" s="1"/>
      <c r="CUY144" s="1"/>
      <c r="CUZ144" s="1"/>
      <c r="CVA144" s="1"/>
      <c r="CVB144" s="1"/>
      <c r="CVC144" s="1"/>
      <c r="CVD144" s="1"/>
      <c r="CVE144" s="1"/>
      <c r="CVF144" s="1"/>
      <c r="CVG144" s="1"/>
      <c r="CVH144" s="1"/>
      <c r="CVI144" s="1"/>
      <c r="CVJ144" s="1"/>
      <c r="CVK144" s="1"/>
      <c r="CVL144" s="1"/>
      <c r="CVM144" s="1"/>
      <c r="CVN144" s="1"/>
      <c r="CVO144" s="1"/>
      <c r="CVP144" s="1"/>
      <c r="CVQ144" s="1"/>
      <c r="CVR144" s="1"/>
      <c r="CVS144" s="1"/>
      <c r="CVT144" s="1"/>
      <c r="CVU144" s="1"/>
      <c r="CVV144" s="1"/>
      <c r="CVW144" s="1"/>
      <c r="CVX144" s="1"/>
      <c r="CVY144" s="1"/>
      <c r="CVZ144" s="1"/>
      <c r="CWA144" s="1"/>
      <c r="CWB144" s="1"/>
      <c r="CWC144" s="1"/>
      <c r="CWD144" s="1"/>
      <c r="CWE144" s="1"/>
      <c r="CWF144" s="1"/>
      <c r="CWG144" s="1"/>
      <c r="CWH144" s="1"/>
      <c r="CWI144" s="1"/>
      <c r="CWJ144" s="1"/>
      <c r="CWK144" s="1"/>
      <c r="CWL144" s="1"/>
      <c r="CWM144" s="1"/>
      <c r="CWN144" s="1"/>
      <c r="CWO144" s="1"/>
      <c r="CWP144" s="1"/>
      <c r="CWQ144" s="1"/>
      <c r="CWR144" s="1"/>
      <c r="CWS144" s="1"/>
      <c r="CWT144" s="1"/>
      <c r="CWU144" s="1"/>
      <c r="CWV144" s="1"/>
      <c r="CWW144" s="1"/>
      <c r="CWX144" s="1"/>
      <c r="CWY144" s="1"/>
      <c r="CWZ144" s="1"/>
      <c r="CXA144" s="1"/>
      <c r="CXB144" s="1"/>
      <c r="CXC144" s="1"/>
      <c r="CXD144" s="1"/>
      <c r="CXE144" s="1"/>
      <c r="CXF144" s="1"/>
      <c r="CXG144" s="1"/>
      <c r="CXH144" s="1"/>
      <c r="CXI144" s="1"/>
      <c r="CXJ144" s="1"/>
      <c r="CXK144" s="1"/>
      <c r="CXL144" s="1"/>
      <c r="CXM144" s="1"/>
      <c r="CXN144" s="1"/>
      <c r="CXO144" s="1"/>
      <c r="CXP144" s="1"/>
      <c r="CXQ144" s="1"/>
      <c r="CXR144" s="1"/>
      <c r="CXS144" s="1"/>
      <c r="CXT144" s="1"/>
      <c r="CXU144" s="1"/>
      <c r="CXV144" s="1"/>
      <c r="CXW144" s="1"/>
      <c r="CXX144" s="1"/>
      <c r="CXY144" s="1"/>
      <c r="CXZ144" s="1"/>
      <c r="CYA144" s="1"/>
      <c r="CYB144" s="1"/>
      <c r="CYC144" s="1"/>
      <c r="CYD144" s="1"/>
      <c r="CYE144" s="1"/>
      <c r="CYF144" s="1"/>
      <c r="CYG144" s="1"/>
      <c r="CYH144" s="1"/>
      <c r="CYI144" s="1"/>
      <c r="CYJ144" s="1"/>
      <c r="CYK144" s="1"/>
      <c r="CYL144" s="1"/>
      <c r="CYM144" s="1"/>
      <c r="CYN144" s="1"/>
      <c r="CYO144" s="1"/>
      <c r="CYP144" s="1"/>
      <c r="CYQ144" s="1"/>
      <c r="CYR144" s="1"/>
      <c r="CYS144" s="1"/>
      <c r="CYT144" s="1"/>
      <c r="CYU144" s="1"/>
      <c r="CYV144" s="1"/>
      <c r="CYW144" s="1"/>
      <c r="CYX144" s="1"/>
      <c r="CYY144" s="1"/>
      <c r="CYZ144" s="1"/>
      <c r="CZA144" s="1"/>
      <c r="CZB144" s="1"/>
      <c r="CZC144" s="1"/>
      <c r="CZD144" s="1"/>
      <c r="CZE144" s="1"/>
      <c r="CZF144" s="1"/>
      <c r="CZG144" s="1"/>
      <c r="CZH144" s="1"/>
      <c r="CZI144" s="1"/>
      <c r="CZJ144" s="1"/>
      <c r="CZK144" s="1"/>
      <c r="CZL144" s="1"/>
      <c r="CZM144" s="1"/>
      <c r="CZN144" s="1"/>
      <c r="CZO144" s="1"/>
      <c r="CZP144" s="1"/>
      <c r="CZQ144" s="1"/>
      <c r="CZR144" s="1"/>
      <c r="CZS144" s="1"/>
      <c r="CZT144" s="1"/>
      <c r="CZU144" s="1"/>
      <c r="CZV144" s="1"/>
      <c r="CZW144" s="1"/>
      <c r="CZX144" s="1"/>
      <c r="CZY144" s="1"/>
      <c r="CZZ144" s="1"/>
      <c r="DAA144" s="1"/>
      <c r="DAB144" s="1"/>
      <c r="DAC144" s="1"/>
      <c r="DAD144" s="1"/>
      <c r="DAE144" s="1"/>
      <c r="DAF144" s="1"/>
      <c r="DAG144" s="1"/>
      <c r="DAH144" s="1"/>
      <c r="DAI144" s="1"/>
      <c r="DAJ144" s="1"/>
      <c r="DAK144" s="1"/>
      <c r="DAL144" s="1"/>
      <c r="DAM144" s="1"/>
      <c r="DAN144" s="1"/>
      <c r="DAO144" s="1"/>
      <c r="DAP144" s="1"/>
      <c r="DAQ144" s="1"/>
      <c r="DAR144" s="1"/>
      <c r="DAS144" s="1"/>
      <c r="DAT144" s="1"/>
      <c r="DAU144" s="1"/>
      <c r="DAV144" s="1"/>
      <c r="DAW144" s="1"/>
      <c r="DAX144" s="1"/>
      <c r="DAY144" s="1"/>
      <c r="DAZ144" s="1"/>
      <c r="DBA144" s="1"/>
      <c r="DBB144" s="1"/>
      <c r="DBC144" s="1"/>
      <c r="DBD144" s="1"/>
      <c r="DBE144" s="1"/>
      <c r="DBF144" s="1"/>
      <c r="DBG144" s="1"/>
      <c r="DBH144" s="1"/>
      <c r="DBI144" s="1"/>
      <c r="DBJ144" s="1"/>
      <c r="DBK144" s="1"/>
      <c r="DBL144" s="1"/>
      <c r="DBM144" s="1"/>
      <c r="DBN144" s="1"/>
      <c r="DBO144" s="1"/>
      <c r="DBP144" s="1"/>
      <c r="DBQ144" s="1"/>
      <c r="DBR144" s="1"/>
      <c r="DBS144" s="1"/>
      <c r="DBT144" s="1"/>
      <c r="DBU144" s="1"/>
      <c r="DBV144" s="1"/>
      <c r="DBW144" s="1"/>
      <c r="DBX144" s="1"/>
      <c r="DBY144" s="1"/>
      <c r="DBZ144" s="1"/>
      <c r="DCA144" s="1"/>
      <c r="DCB144" s="1"/>
      <c r="DCC144" s="1"/>
      <c r="DCD144" s="1"/>
      <c r="DCE144" s="1"/>
      <c r="DCF144" s="1"/>
      <c r="DCG144" s="1"/>
      <c r="DCH144" s="1"/>
      <c r="DCI144" s="1"/>
      <c r="DCJ144" s="1"/>
      <c r="DCK144" s="1"/>
      <c r="DCL144" s="1"/>
      <c r="DCM144" s="1"/>
      <c r="DCN144" s="1"/>
      <c r="DCO144" s="1"/>
      <c r="DCP144" s="1"/>
      <c r="DCQ144" s="1"/>
      <c r="DCR144" s="1"/>
      <c r="DCS144" s="1"/>
      <c r="DCT144" s="1"/>
      <c r="DCU144" s="1"/>
      <c r="DCV144" s="1"/>
      <c r="DCW144" s="1"/>
      <c r="DCX144" s="1"/>
      <c r="DCY144" s="1"/>
      <c r="DCZ144" s="1"/>
      <c r="DDA144" s="1"/>
      <c r="DDB144" s="1"/>
      <c r="DDC144" s="1"/>
      <c r="DDD144" s="1"/>
      <c r="DDE144" s="1"/>
      <c r="DDF144" s="1"/>
      <c r="DDG144" s="1"/>
      <c r="DDH144" s="1"/>
      <c r="DDI144" s="1"/>
      <c r="DDJ144" s="1"/>
      <c r="DDK144" s="1"/>
      <c r="DDL144" s="1"/>
      <c r="DDM144" s="1"/>
      <c r="DDN144" s="1"/>
      <c r="DDO144" s="1"/>
      <c r="DDP144" s="1"/>
      <c r="DDQ144" s="1"/>
      <c r="DDR144" s="1"/>
      <c r="DDS144" s="1"/>
      <c r="DDT144" s="1"/>
      <c r="DDU144" s="1"/>
      <c r="DDV144" s="1"/>
      <c r="DDW144" s="1"/>
      <c r="DDX144" s="1"/>
      <c r="DDY144" s="1"/>
      <c r="DDZ144" s="1"/>
      <c r="DEA144" s="1"/>
      <c r="DEB144" s="1"/>
      <c r="DEC144" s="1"/>
      <c r="DED144" s="1"/>
      <c r="DEE144" s="1"/>
      <c r="DEF144" s="1"/>
      <c r="DEG144" s="1"/>
      <c r="DEH144" s="1"/>
      <c r="DEI144" s="1"/>
      <c r="DEJ144" s="1"/>
      <c r="DEK144" s="1"/>
      <c r="DEL144" s="1"/>
      <c r="DEM144" s="1"/>
      <c r="DEN144" s="1"/>
      <c r="DEO144" s="1"/>
      <c r="DEP144" s="1"/>
      <c r="DEQ144" s="1"/>
      <c r="DER144" s="1"/>
      <c r="DES144" s="1"/>
      <c r="DET144" s="1"/>
      <c r="DEU144" s="1"/>
      <c r="DEV144" s="1"/>
      <c r="DEW144" s="1"/>
      <c r="DEX144" s="1"/>
      <c r="DEY144" s="1"/>
      <c r="DEZ144" s="1"/>
      <c r="DFA144" s="1"/>
      <c r="DFB144" s="1"/>
      <c r="DFC144" s="1"/>
      <c r="DFD144" s="1"/>
      <c r="DFE144" s="1"/>
      <c r="DFF144" s="1"/>
      <c r="DFG144" s="1"/>
      <c r="DFH144" s="1"/>
      <c r="DFI144" s="1"/>
      <c r="DFJ144" s="1"/>
      <c r="DFK144" s="1"/>
      <c r="DFL144" s="1"/>
      <c r="DFM144" s="1"/>
      <c r="DFN144" s="1"/>
      <c r="DFO144" s="1"/>
      <c r="DFP144" s="1"/>
      <c r="DFQ144" s="1"/>
      <c r="DFR144" s="1"/>
      <c r="DFS144" s="1"/>
      <c r="DFT144" s="1"/>
      <c r="DFU144" s="1"/>
      <c r="DFV144" s="1"/>
      <c r="DFW144" s="1"/>
      <c r="DFX144" s="1"/>
      <c r="DFY144" s="1"/>
      <c r="DFZ144" s="1"/>
      <c r="DGA144" s="1"/>
      <c r="DGB144" s="1"/>
      <c r="DGC144" s="1"/>
      <c r="DGD144" s="1"/>
      <c r="DGE144" s="1"/>
      <c r="DGF144" s="1"/>
      <c r="DGG144" s="1"/>
      <c r="DGH144" s="1"/>
      <c r="DGI144" s="1"/>
      <c r="DGJ144" s="1"/>
      <c r="DGK144" s="1"/>
      <c r="DGL144" s="1"/>
      <c r="DGM144" s="1"/>
      <c r="DGN144" s="1"/>
      <c r="DGO144" s="1"/>
      <c r="DGP144" s="1"/>
      <c r="DGQ144" s="1"/>
      <c r="DGR144" s="1"/>
      <c r="DGS144" s="1"/>
      <c r="DGT144" s="1"/>
      <c r="DGU144" s="1"/>
      <c r="DGV144" s="1"/>
      <c r="DGW144" s="1"/>
      <c r="DGX144" s="1"/>
      <c r="DGY144" s="1"/>
      <c r="DGZ144" s="1"/>
      <c r="DHA144" s="1"/>
      <c r="DHB144" s="1"/>
      <c r="DHC144" s="1"/>
      <c r="DHD144" s="1"/>
      <c r="DHE144" s="1"/>
      <c r="DHF144" s="1"/>
      <c r="DHG144" s="1"/>
      <c r="DHH144" s="1"/>
      <c r="DHI144" s="1"/>
      <c r="DHJ144" s="1"/>
      <c r="DHK144" s="1"/>
      <c r="DHL144" s="1"/>
      <c r="DHM144" s="1"/>
      <c r="DHN144" s="1"/>
      <c r="DHO144" s="1"/>
      <c r="DHP144" s="1"/>
      <c r="DHQ144" s="1"/>
      <c r="DHR144" s="1"/>
      <c r="DHS144" s="1"/>
      <c r="DHT144" s="1"/>
      <c r="DHU144" s="1"/>
      <c r="DHV144" s="1"/>
      <c r="DHW144" s="1"/>
      <c r="DHX144" s="1"/>
      <c r="DHY144" s="1"/>
      <c r="DHZ144" s="1"/>
      <c r="DIA144" s="1"/>
      <c r="DIB144" s="1"/>
      <c r="DIC144" s="1"/>
      <c r="DID144" s="1"/>
      <c r="DIE144" s="1"/>
      <c r="DIF144" s="1"/>
      <c r="DIG144" s="1"/>
      <c r="DIH144" s="1"/>
      <c r="DII144" s="1"/>
      <c r="DIJ144" s="1"/>
      <c r="DIK144" s="1"/>
      <c r="DIL144" s="1"/>
      <c r="DIM144" s="1"/>
      <c r="DIN144" s="1"/>
      <c r="DIO144" s="1"/>
      <c r="DIP144" s="1"/>
      <c r="DIQ144" s="1"/>
      <c r="DIR144" s="1"/>
      <c r="DIS144" s="1"/>
      <c r="DIT144" s="1"/>
      <c r="DIU144" s="1"/>
      <c r="DIV144" s="1"/>
      <c r="DIW144" s="1"/>
      <c r="DIX144" s="1"/>
      <c r="DIY144" s="1"/>
      <c r="DIZ144" s="1"/>
      <c r="DJA144" s="1"/>
      <c r="DJB144" s="1"/>
      <c r="DJC144" s="1"/>
      <c r="DJD144" s="1"/>
      <c r="DJE144" s="1"/>
      <c r="DJF144" s="1"/>
      <c r="DJG144" s="1"/>
      <c r="DJH144" s="1"/>
      <c r="DJI144" s="1"/>
      <c r="DJJ144" s="1"/>
      <c r="DJK144" s="1"/>
      <c r="DJL144" s="1"/>
      <c r="DJM144" s="1"/>
      <c r="DJN144" s="1"/>
      <c r="DJO144" s="1"/>
      <c r="DJP144" s="1"/>
      <c r="DJQ144" s="1"/>
      <c r="DJR144" s="1"/>
      <c r="DJS144" s="1"/>
      <c r="DJT144" s="1"/>
      <c r="DJU144" s="1"/>
      <c r="DJV144" s="1"/>
      <c r="DJW144" s="1"/>
      <c r="DJX144" s="1"/>
      <c r="DJY144" s="1"/>
      <c r="DJZ144" s="1"/>
      <c r="DKA144" s="1"/>
      <c r="DKB144" s="1"/>
      <c r="DKC144" s="1"/>
      <c r="DKD144" s="1"/>
      <c r="DKE144" s="1"/>
      <c r="DKF144" s="1"/>
      <c r="DKG144" s="1"/>
      <c r="DKH144" s="1"/>
      <c r="DKI144" s="1"/>
      <c r="DKJ144" s="1"/>
      <c r="DKK144" s="1"/>
      <c r="DKL144" s="1"/>
      <c r="DKM144" s="1"/>
      <c r="DKN144" s="1"/>
      <c r="DKO144" s="1"/>
      <c r="DKP144" s="1"/>
      <c r="DKQ144" s="1"/>
      <c r="DKR144" s="1"/>
      <c r="DKS144" s="1"/>
      <c r="DKT144" s="1"/>
      <c r="DKU144" s="1"/>
      <c r="DKV144" s="1"/>
      <c r="DKW144" s="1"/>
      <c r="DKX144" s="1"/>
      <c r="DKY144" s="1"/>
      <c r="DKZ144" s="1"/>
      <c r="DLA144" s="1"/>
      <c r="DLB144" s="1"/>
      <c r="DLC144" s="1"/>
      <c r="DLD144" s="1"/>
      <c r="DLE144" s="1"/>
      <c r="DLF144" s="1"/>
      <c r="DLG144" s="1"/>
      <c r="DLH144" s="1"/>
      <c r="DLI144" s="1"/>
      <c r="DLJ144" s="1"/>
      <c r="DLK144" s="1"/>
      <c r="DLL144" s="1"/>
      <c r="DLM144" s="1"/>
      <c r="DLN144" s="1"/>
      <c r="DLO144" s="1"/>
      <c r="DLP144" s="1"/>
      <c r="DLQ144" s="1"/>
      <c r="DLR144" s="1"/>
      <c r="DLS144" s="1"/>
      <c r="DLT144" s="1"/>
      <c r="DLU144" s="1"/>
      <c r="DLV144" s="1"/>
      <c r="DLW144" s="1"/>
      <c r="DLX144" s="1"/>
      <c r="DLY144" s="1"/>
      <c r="DLZ144" s="1"/>
      <c r="DMA144" s="1"/>
      <c r="DMB144" s="1"/>
      <c r="DMC144" s="1"/>
      <c r="DMD144" s="1"/>
      <c r="DME144" s="1"/>
      <c r="DMF144" s="1"/>
      <c r="DMG144" s="1"/>
      <c r="DMH144" s="1"/>
      <c r="DMI144" s="1"/>
      <c r="DMJ144" s="1"/>
      <c r="DMK144" s="1"/>
      <c r="DML144" s="1"/>
      <c r="DMM144" s="1"/>
      <c r="DMN144" s="1"/>
      <c r="DMO144" s="1"/>
      <c r="DMP144" s="1"/>
      <c r="DMQ144" s="1"/>
      <c r="DMR144" s="1"/>
      <c r="DMS144" s="1"/>
      <c r="DMT144" s="1"/>
      <c r="DMU144" s="1"/>
      <c r="DMV144" s="1"/>
      <c r="DMW144" s="1"/>
      <c r="DMX144" s="1"/>
      <c r="DMY144" s="1"/>
      <c r="DMZ144" s="1"/>
      <c r="DNA144" s="1"/>
      <c r="DNB144" s="1"/>
      <c r="DNC144" s="1"/>
      <c r="DND144" s="1"/>
      <c r="DNE144" s="1"/>
      <c r="DNF144" s="1"/>
      <c r="DNG144" s="1"/>
      <c r="DNH144" s="1"/>
      <c r="DNI144" s="1"/>
      <c r="DNJ144" s="1"/>
      <c r="DNK144" s="1"/>
      <c r="DNL144" s="1"/>
      <c r="DNM144" s="1"/>
      <c r="DNN144" s="1"/>
      <c r="DNO144" s="1"/>
      <c r="DNP144" s="1"/>
      <c r="DNQ144" s="1"/>
      <c r="DNR144" s="1"/>
      <c r="DNS144" s="1"/>
      <c r="DNT144" s="1"/>
      <c r="DNU144" s="1"/>
      <c r="DNV144" s="1"/>
      <c r="DNW144" s="1"/>
      <c r="DNX144" s="1"/>
      <c r="DNY144" s="1"/>
      <c r="DNZ144" s="1"/>
      <c r="DOA144" s="1"/>
      <c r="DOB144" s="1"/>
      <c r="DOC144" s="1"/>
      <c r="DOD144" s="1"/>
      <c r="DOE144" s="1"/>
      <c r="DOF144" s="1"/>
      <c r="DOG144" s="1"/>
      <c r="DOH144" s="1"/>
      <c r="DOI144" s="1"/>
      <c r="DOJ144" s="1"/>
      <c r="DOK144" s="1"/>
      <c r="DOL144" s="1"/>
      <c r="DOM144" s="1"/>
      <c r="DON144" s="1"/>
      <c r="DOO144" s="1"/>
      <c r="DOP144" s="1"/>
      <c r="DOQ144" s="1"/>
      <c r="DOR144" s="1"/>
      <c r="DOS144" s="1"/>
      <c r="DOT144" s="1"/>
      <c r="DOU144" s="1"/>
      <c r="DOV144" s="1"/>
      <c r="DOW144" s="1"/>
      <c r="DOX144" s="1"/>
      <c r="DOY144" s="1"/>
      <c r="DOZ144" s="1"/>
      <c r="DPA144" s="1"/>
      <c r="DPB144" s="1"/>
      <c r="DPC144" s="1"/>
      <c r="DPD144" s="1"/>
      <c r="DPE144" s="1"/>
      <c r="DPF144" s="1"/>
      <c r="DPG144" s="1"/>
      <c r="DPH144" s="1"/>
      <c r="DPI144" s="1"/>
      <c r="DPJ144" s="1"/>
      <c r="DPK144" s="1"/>
      <c r="DPL144" s="1"/>
      <c r="DPM144" s="1"/>
      <c r="DPN144" s="1"/>
      <c r="DPO144" s="1"/>
      <c r="DPP144" s="1"/>
      <c r="DPQ144" s="1"/>
      <c r="DPR144" s="1"/>
      <c r="DPS144" s="1"/>
      <c r="DPT144" s="1"/>
      <c r="DPU144" s="1"/>
      <c r="DPV144" s="1"/>
      <c r="DPW144" s="1"/>
      <c r="DPX144" s="1"/>
      <c r="DPY144" s="1"/>
      <c r="DPZ144" s="1"/>
      <c r="DQA144" s="1"/>
      <c r="DQB144" s="1"/>
      <c r="DQC144" s="1"/>
      <c r="DQD144" s="1"/>
      <c r="DQE144" s="1"/>
      <c r="DQF144" s="1"/>
      <c r="DQG144" s="1"/>
      <c r="DQH144" s="1"/>
      <c r="DQI144" s="1"/>
      <c r="DQJ144" s="1"/>
      <c r="DQK144" s="1"/>
      <c r="DQL144" s="1"/>
      <c r="DQM144" s="1"/>
      <c r="DQN144" s="1"/>
      <c r="DQO144" s="1"/>
      <c r="DQP144" s="1"/>
      <c r="DQQ144" s="1"/>
      <c r="DQR144" s="1"/>
      <c r="DQS144" s="1"/>
      <c r="DQT144" s="1"/>
      <c r="DQU144" s="1"/>
      <c r="DQV144" s="1"/>
      <c r="DQW144" s="1"/>
      <c r="DQX144" s="1"/>
      <c r="DQY144" s="1"/>
      <c r="DQZ144" s="1"/>
      <c r="DRA144" s="1"/>
      <c r="DRB144" s="1"/>
      <c r="DRC144" s="1"/>
      <c r="DRD144" s="1"/>
      <c r="DRE144" s="1"/>
      <c r="DRF144" s="1"/>
      <c r="DRG144" s="1"/>
      <c r="DRH144" s="1"/>
      <c r="DRI144" s="1"/>
      <c r="DRJ144" s="1"/>
      <c r="DRK144" s="1"/>
      <c r="DRL144" s="1"/>
      <c r="DRM144" s="1"/>
      <c r="DRN144" s="1"/>
      <c r="DRO144" s="1"/>
      <c r="DRP144" s="1"/>
      <c r="DRQ144" s="1"/>
      <c r="DRR144" s="1"/>
      <c r="DRS144" s="1"/>
      <c r="DRT144" s="1"/>
      <c r="DRU144" s="1"/>
      <c r="DRV144" s="1"/>
      <c r="DRW144" s="1"/>
      <c r="DRX144" s="1"/>
      <c r="DRY144" s="1"/>
      <c r="DRZ144" s="1"/>
      <c r="DSA144" s="1"/>
      <c r="DSB144" s="1"/>
      <c r="DSC144" s="1"/>
      <c r="DSD144" s="1"/>
      <c r="DSE144" s="1"/>
      <c r="DSF144" s="1"/>
      <c r="DSG144" s="1"/>
      <c r="DSH144" s="1"/>
      <c r="DSI144" s="1"/>
      <c r="DSJ144" s="1"/>
      <c r="DSK144" s="1"/>
      <c r="DSL144" s="1"/>
      <c r="DSM144" s="1"/>
      <c r="DSN144" s="1"/>
      <c r="DSO144" s="1"/>
      <c r="DSP144" s="1"/>
      <c r="DSQ144" s="1"/>
      <c r="DSR144" s="1"/>
      <c r="DSS144" s="1"/>
      <c r="DST144" s="1"/>
      <c r="DSU144" s="1"/>
      <c r="DSV144" s="1"/>
      <c r="DSW144" s="1"/>
      <c r="DSX144" s="1"/>
      <c r="DSY144" s="1"/>
      <c r="DSZ144" s="1"/>
      <c r="DTA144" s="1"/>
      <c r="DTB144" s="1"/>
      <c r="DTC144" s="1"/>
      <c r="DTD144" s="1"/>
      <c r="DTE144" s="1"/>
      <c r="DTF144" s="1"/>
      <c r="DTG144" s="1"/>
      <c r="DTH144" s="1"/>
      <c r="DTI144" s="1"/>
      <c r="DTJ144" s="1"/>
      <c r="DTK144" s="1"/>
      <c r="DTL144" s="1"/>
      <c r="DTM144" s="1"/>
      <c r="DTN144" s="1"/>
      <c r="DTO144" s="1"/>
      <c r="DTP144" s="1"/>
      <c r="DTQ144" s="1"/>
      <c r="DTR144" s="1"/>
      <c r="DTS144" s="1"/>
      <c r="DTT144" s="1"/>
      <c r="DTU144" s="1"/>
      <c r="DTV144" s="1"/>
      <c r="DTW144" s="1"/>
      <c r="DTX144" s="1"/>
      <c r="DTY144" s="1"/>
      <c r="DTZ144" s="1"/>
      <c r="DUA144" s="1"/>
      <c r="DUB144" s="1"/>
      <c r="DUC144" s="1"/>
      <c r="DUD144" s="1"/>
      <c r="DUE144" s="1"/>
      <c r="DUF144" s="1"/>
      <c r="DUG144" s="1"/>
      <c r="DUH144" s="1"/>
      <c r="DUI144" s="1"/>
      <c r="DUJ144" s="1"/>
      <c r="DUK144" s="1"/>
      <c r="DUL144" s="1"/>
      <c r="DUM144" s="1"/>
      <c r="DUN144" s="1"/>
      <c r="DUO144" s="1"/>
      <c r="DUP144" s="1"/>
      <c r="DUQ144" s="1"/>
      <c r="DUR144" s="1"/>
      <c r="DUS144" s="1"/>
      <c r="DUT144" s="1"/>
      <c r="DUU144" s="1"/>
      <c r="DUV144" s="1"/>
      <c r="DUW144" s="1"/>
      <c r="DUX144" s="1"/>
      <c r="DUY144" s="1"/>
      <c r="DUZ144" s="1"/>
      <c r="DVA144" s="1"/>
      <c r="DVB144" s="1"/>
      <c r="DVC144" s="1"/>
      <c r="DVD144" s="1"/>
      <c r="DVE144" s="1"/>
      <c r="DVF144" s="1"/>
      <c r="DVG144" s="1"/>
      <c r="DVH144" s="1"/>
      <c r="DVI144" s="1"/>
      <c r="DVJ144" s="1"/>
      <c r="DVK144" s="1"/>
      <c r="DVL144" s="1"/>
      <c r="DVM144" s="1"/>
      <c r="DVN144" s="1"/>
      <c r="DVO144" s="1"/>
      <c r="DVP144" s="1"/>
      <c r="DVQ144" s="1"/>
      <c r="DVR144" s="1"/>
      <c r="DVS144" s="1"/>
      <c r="DVT144" s="1"/>
      <c r="DVU144" s="1"/>
      <c r="DVV144" s="1"/>
      <c r="DVW144" s="1"/>
      <c r="DVX144" s="1"/>
      <c r="DVY144" s="1"/>
      <c r="DVZ144" s="1"/>
      <c r="DWA144" s="1"/>
      <c r="DWB144" s="1"/>
      <c r="DWC144" s="1"/>
      <c r="DWD144" s="1"/>
      <c r="DWE144" s="1"/>
      <c r="DWF144" s="1"/>
      <c r="DWG144" s="1"/>
      <c r="DWH144" s="1"/>
      <c r="DWI144" s="1"/>
      <c r="DWJ144" s="1"/>
      <c r="DWK144" s="1"/>
      <c r="DWL144" s="1"/>
      <c r="DWM144" s="1"/>
      <c r="DWN144" s="1"/>
      <c r="DWO144" s="1"/>
      <c r="DWP144" s="1"/>
      <c r="DWQ144" s="1"/>
      <c r="DWR144" s="1"/>
      <c r="DWS144" s="1"/>
      <c r="DWT144" s="1"/>
      <c r="DWU144" s="1"/>
      <c r="DWV144" s="1"/>
      <c r="DWW144" s="1"/>
      <c r="DWX144" s="1"/>
      <c r="DWY144" s="1"/>
      <c r="DWZ144" s="1"/>
      <c r="DXA144" s="1"/>
      <c r="DXB144" s="1"/>
      <c r="DXC144" s="1"/>
      <c r="DXD144" s="1"/>
      <c r="DXE144" s="1"/>
      <c r="DXF144" s="1"/>
      <c r="DXG144" s="1"/>
      <c r="DXH144" s="1"/>
      <c r="DXI144" s="1"/>
      <c r="DXJ144" s="1"/>
      <c r="DXK144" s="1"/>
      <c r="DXL144" s="1"/>
      <c r="DXM144" s="1"/>
      <c r="DXN144" s="1"/>
      <c r="DXO144" s="1"/>
      <c r="DXP144" s="1"/>
      <c r="DXQ144" s="1"/>
      <c r="DXR144" s="1"/>
      <c r="DXS144" s="1"/>
      <c r="DXT144" s="1"/>
      <c r="DXU144" s="1"/>
      <c r="DXV144" s="1"/>
      <c r="DXW144" s="1"/>
      <c r="DXX144" s="1"/>
      <c r="DXY144" s="1"/>
      <c r="DXZ144" s="1"/>
      <c r="DYA144" s="1"/>
      <c r="DYB144" s="1"/>
      <c r="DYC144" s="1"/>
      <c r="DYD144" s="1"/>
      <c r="DYE144" s="1"/>
      <c r="DYF144" s="1"/>
      <c r="DYG144" s="1"/>
      <c r="DYH144" s="1"/>
      <c r="DYI144" s="1"/>
      <c r="DYJ144" s="1"/>
      <c r="DYK144" s="1"/>
      <c r="DYL144" s="1"/>
      <c r="DYM144" s="1"/>
      <c r="DYN144" s="1"/>
      <c r="DYO144" s="1"/>
      <c r="DYP144" s="1"/>
      <c r="DYQ144" s="1"/>
      <c r="DYR144" s="1"/>
      <c r="DYS144" s="1"/>
      <c r="DYT144" s="1"/>
      <c r="DYU144" s="1"/>
      <c r="DYV144" s="1"/>
      <c r="DYW144" s="1"/>
      <c r="DYX144" s="1"/>
      <c r="DYY144" s="1"/>
      <c r="DYZ144" s="1"/>
      <c r="DZA144" s="1"/>
      <c r="DZB144" s="1"/>
      <c r="DZC144" s="1"/>
      <c r="DZD144" s="1"/>
      <c r="DZE144" s="1"/>
      <c r="DZF144" s="1"/>
      <c r="DZG144" s="1"/>
      <c r="DZH144" s="1"/>
      <c r="DZI144" s="1"/>
      <c r="DZJ144" s="1"/>
      <c r="DZK144" s="1"/>
      <c r="DZL144" s="1"/>
      <c r="DZM144" s="1"/>
      <c r="DZN144" s="1"/>
      <c r="DZO144" s="1"/>
      <c r="DZP144" s="1"/>
      <c r="DZQ144" s="1"/>
      <c r="DZR144" s="1"/>
      <c r="DZS144" s="1"/>
      <c r="DZT144" s="1"/>
      <c r="DZU144" s="1"/>
      <c r="DZV144" s="1"/>
      <c r="DZW144" s="1"/>
      <c r="DZX144" s="1"/>
      <c r="DZY144" s="1"/>
      <c r="DZZ144" s="1"/>
      <c r="EAA144" s="1"/>
      <c r="EAB144" s="1"/>
      <c r="EAC144" s="1"/>
      <c r="EAD144" s="1"/>
      <c r="EAE144" s="1"/>
      <c r="EAF144" s="1"/>
      <c r="EAG144" s="1"/>
      <c r="EAH144" s="1"/>
      <c r="EAI144" s="1"/>
      <c r="EAJ144" s="1"/>
      <c r="EAK144" s="1"/>
      <c r="EAL144" s="1"/>
      <c r="EAM144" s="1"/>
      <c r="EAN144" s="1"/>
      <c r="EAO144" s="1"/>
      <c r="EAP144" s="1"/>
      <c r="EAQ144" s="1"/>
      <c r="EAR144" s="1"/>
      <c r="EAS144" s="1"/>
      <c r="EAT144" s="1"/>
      <c r="EAU144" s="1"/>
      <c r="EAV144" s="1"/>
      <c r="EAW144" s="1"/>
      <c r="EAX144" s="1"/>
      <c r="EAY144" s="1"/>
      <c r="EAZ144" s="1"/>
      <c r="EBA144" s="1"/>
      <c r="EBB144" s="1"/>
      <c r="EBC144" s="1"/>
      <c r="EBD144" s="1"/>
      <c r="EBE144" s="1"/>
      <c r="EBF144" s="1"/>
      <c r="EBG144" s="1"/>
      <c r="EBH144" s="1"/>
      <c r="EBI144" s="1"/>
      <c r="EBJ144" s="1"/>
      <c r="EBK144" s="1"/>
      <c r="EBL144" s="1"/>
      <c r="EBM144" s="1"/>
      <c r="EBN144" s="1"/>
      <c r="EBO144" s="1"/>
      <c r="EBP144" s="1"/>
      <c r="EBQ144" s="1"/>
      <c r="EBR144" s="1"/>
      <c r="EBS144" s="1"/>
      <c r="EBT144" s="1"/>
      <c r="EBU144" s="1"/>
      <c r="EBV144" s="1"/>
      <c r="EBW144" s="1"/>
      <c r="EBX144" s="1"/>
      <c r="EBY144" s="1"/>
      <c r="EBZ144" s="1"/>
      <c r="ECA144" s="1"/>
      <c r="ECB144" s="1"/>
      <c r="ECC144" s="1"/>
      <c r="ECD144" s="1"/>
      <c r="ECE144" s="1"/>
      <c r="ECF144" s="1"/>
      <c r="ECG144" s="1"/>
      <c r="ECH144" s="1"/>
      <c r="ECI144" s="1"/>
      <c r="ECJ144" s="1"/>
      <c r="ECK144" s="1"/>
      <c r="ECL144" s="1"/>
      <c r="ECM144" s="1"/>
      <c r="ECN144" s="1"/>
      <c r="ECO144" s="1"/>
      <c r="ECP144" s="1"/>
      <c r="ECQ144" s="1"/>
      <c r="ECR144" s="1"/>
      <c r="ECS144" s="1"/>
      <c r="ECT144" s="1"/>
      <c r="ECU144" s="1"/>
      <c r="ECV144" s="1"/>
      <c r="ECW144" s="1"/>
      <c r="ECX144" s="1"/>
      <c r="ECY144" s="1"/>
      <c r="ECZ144" s="1"/>
      <c r="EDA144" s="1"/>
      <c r="EDB144" s="1"/>
      <c r="EDC144" s="1"/>
      <c r="EDD144" s="1"/>
      <c r="EDE144" s="1"/>
      <c r="EDF144" s="1"/>
      <c r="EDG144" s="1"/>
      <c r="EDH144" s="1"/>
      <c r="EDI144" s="1"/>
      <c r="EDJ144" s="1"/>
      <c r="EDK144" s="1"/>
      <c r="EDL144" s="1"/>
      <c r="EDM144" s="1"/>
      <c r="EDN144" s="1"/>
      <c r="EDO144" s="1"/>
      <c r="EDP144" s="1"/>
      <c r="EDQ144" s="1"/>
      <c r="EDR144" s="1"/>
      <c r="EDS144" s="1"/>
      <c r="EDT144" s="1"/>
      <c r="EDU144" s="1"/>
      <c r="EDV144" s="1"/>
      <c r="EDW144" s="1"/>
      <c r="EDX144" s="1"/>
      <c r="EDY144" s="1"/>
      <c r="EDZ144" s="1"/>
      <c r="EEA144" s="1"/>
      <c r="EEB144" s="1"/>
      <c r="EEC144" s="1"/>
      <c r="EED144" s="1"/>
      <c r="EEE144" s="1"/>
      <c r="EEF144" s="1"/>
      <c r="EEG144" s="1"/>
      <c r="EEH144" s="1"/>
      <c r="EEI144" s="1"/>
      <c r="EEJ144" s="1"/>
      <c r="EEK144" s="1"/>
      <c r="EEL144" s="1"/>
      <c r="EEM144" s="1"/>
      <c r="EEN144" s="1"/>
      <c r="EEO144" s="1"/>
      <c r="EEP144" s="1"/>
      <c r="EEQ144" s="1"/>
      <c r="EER144" s="1"/>
      <c r="EES144" s="1"/>
      <c r="EET144" s="1"/>
      <c r="EEU144" s="1"/>
      <c r="EEV144" s="1"/>
      <c r="EEW144" s="1"/>
      <c r="EEX144" s="1"/>
      <c r="EEY144" s="1"/>
      <c r="EEZ144" s="1"/>
      <c r="EFA144" s="1"/>
      <c r="EFB144" s="1"/>
      <c r="EFC144" s="1"/>
      <c r="EFD144" s="1"/>
      <c r="EFE144" s="1"/>
      <c r="EFF144" s="1"/>
      <c r="EFG144" s="1"/>
      <c r="EFH144" s="1"/>
      <c r="EFI144" s="1"/>
      <c r="EFJ144" s="1"/>
      <c r="EFK144" s="1"/>
      <c r="EFL144" s="1"/>
      <c r="EFM144" s="1"/>
      <c r="EFN144" s="1"/>
      <c r="EFO144" s="1"/>
      <c r="EFP144" s="1"/>
      <c r="EFQ144" s="1"/>
      <c r="EFR144" s="1"/>
      <c r="EFS144" s="1"/>
      <c r="EFT144" s="1"/>
      <c r="EFU144" s="1"/>
      <c r="EFV144" s="1"/>
      <c r="EFW144" s="1"/>
      <c r="EFX144" s="1"/>
      <c r="EFY144" s="1"/>
      <c r="EFZ144" s="1"/>
      <c r="EGA144" s="1"/>
      <c r="EGB144" s="1"/>
      <c r="EGC144" s="1"/>
      <c r="EGD144" s="1"/>
      <c r="EGE144" s="1"/>
      <c r="EGF144" s="1"/>
      <c r="EGG144" s="1"/>
      <c r="EGH144" s="1"/>
      <c r="EGI144" s="1"/>
      <c r="EGJ144" s="1"/>
      <c r="EGK144" s="1"/>
      <c r="EGL144" s="1"/>
      <c r="EGM144" s="1"/>
      <c r="EGN144" s="1"/>
      <c r="EGO144" s="1"/>
      <c r="EGP144" s="1"/>
      <c r="EGQ144" s="1"/>
      <c r="EGR144" s="1"/>
      <c r="EGS144" s="1"/>
      <c r="EGT144" s="1"/>
      <c r="EGU144" s="1"/>
      <c r="EGV144" s="1"/>
      <c r="EGW144" s="1"/>
      <c r="EGX144" s="1"/>
      <c r="EGY144" s="1"/>
      <c r="EGZ144" s="1"/>
      <c r="EHA144" s="1"/>
      <c r="EHB144" s="1"/>
      <c r="EHC144" s="1"/>
      <c r="EHD144" s="1"/>
      <c r="EHE144" s="1"/>
      <c r="EHF144" s="1"/>
      <c r="EHG144" s="1"/>
      <c r="EHH144" s="1"/>
      <c r="EHI144" s="1"/>
      <c r="EHJ144" s="1"/>
      <c r="EHK144" s="1"/>
      <c r="EHL144" s="1"/>
      <c r="EHM144" s="1"/>
      <c r="EHN144" s="1"/>
      <c r="EHO144" s="1"/>
      <c r="EHP144" s="1"/>
      <c r="EHQ144" s="1"/>
      <c r="EHR144" s="1"/>
      <c r="EHS144" s="1"/>
      <c r="EHT144" s="1"/>
      <c r="EHU144" s="1"/>
      <c r="EHV144" s="1"/>
      <c r="EHW144" s="1"/>
      <c r="EHX144" s="1"/>
      <c r="EHY144" s="1"/>
      <c r="EHZ144" s="1"/>
      <c r="EIA144" s="1"/>
      <c r="EIB144" s="1"/>
      <c r="EIC144" s="1"/>
      <c r="EID144" s="1"/>
      <c r="EIE144" s="1"/>
      <c r="EIF144" s="1"/>
      <c r="EIG144" s="1"/>
      <c r="EIH144" s="1"/>
      <c r="EII144" s="1"/>
      <c r="EIJ144" s="1"/>
      <c r="EIK144" s="1"/>
      <c r="EIL144" s="1"/>
      <c r="EIM144" s="1"/>
      <c r="EIN144" s="1"/>
      <c r="EIO144" s="1"/>
      <c r="EIP144" s="1"/>
      <c r="EIQ144" s="1"/>
      <c r="EIR144" s="1"/>
      <c r="EIS144" s="1"/>
      <c r="EIT144" s="1"/>
      <c r="EIU144" s="1"/>
      <c r="EIV144" s="1"/>
      <c r="EIW144" s="1"/>
      <c r="EIX144" s="1"/>
      <c r="EIY144" s="1"/>
      <c r="EIZ144" s="1"/>
      <c r="EJA144" s="1"/>
      <c r="EJB144" s="1"/>
      <c r="EJC144" s="1"/>
      <c r="EJD144" s="1"/>
      <c r="EJE144" s="1"/>
      <c r="EJF144" s="1"/>
      <c r="EJG144" s="1"/>
      <c r="EJH144" s="1"/>
      <c r="EJI144" s="1"/>
      <c r="EJJ144" s="1"/>
      <c r="EJK144" s="1"/>
      <c r="EJL144" s="1"/>
      <c r="EJM144" s="1"/>
      <c r="EJN144" s="1"/>
      <c r="EJO144" s="1"/>
      <c r="EJP144" s="1"/>
      <c r="EJQ144" s="1"/>
      <c r="EJR144" s="1"/>
      <c r="EJS144" s="1"/>
      <c r="EJT144" s="1"/>
      <c r="EJU144" s="1"/>
      <c r="EJV144" s="1"/>
      <c r="EJW144" s="1"/>
      <c r="EJX144" s="1"/>
      <c r="EJY144" s="1"/>
      <c r="EJZ144" s="1"/>
      <c r="EKA144" s="1"/>
      <c r="EKB144" s="1"/>
      <c r="EKC144" s="1"/>
      <c r="EKD144" s="1"/>
      <c r="EKE144" s="1"/>
      <c r="EKF144" s="1"/>
      <c r="EKG144" s="1"/>
      <c r="EKH144" s="1"/>
      <c r="EKI144" s="1"/>
      <c r="EKJ144" s="1"/>
      <c r="EKK144" s="1"/>
      <c r="EKL144" s="1"/>
      <c r="EKM144" s="1"/>
      <c r="EKN144" s="1"/>
      <c r="EKO144" s="1"/>
      <c r="EKP144" s="1"/>
      <c r="EKQ144" s="1"/>
      <c r="EKR144" s="1"/>
      <c r="EKS144" s="1"/>
      <c r="EKT144" s="1"/>
      <c r="EKU144" s="1"/>
      <c r="EKV144" s="1"/>
      <c r="EKW144" s="1"/>
      <c r="EKX144" s="1"/>
      <c r="EKY144" s="1"/>
      <c r="EKZ144" s="1"/>
      <c r="ELA144" s="1"/>
      <c r="ELB144" s="1"/>
      <c r="ELC144" s="1"/>
      <c r="ELD144" s="1"/>
      <c r="ELE144" s="1"/>
      <c r="ELF144" s="1"/>
      <c r="ELG144" s="1"/>
      <c r="ELH144" s="1"/>
      <c r="ELI144" s="1"/>
      <c r="ELJ144" s="1"/>
      <c r="ELK144" s="1"/>
      <c r="ELL144" s="1"/>
      <c r="ELM144" s="1"/>
      <c r="ELN144" s="1"/>
      <c r="ELO144" s="1"/>
      <c r="ELP144" s="1"/>
      <c r="ELQ144" s="1"/>
      <c r="ELR144" s="1"/>
      <c r="ELS144" s="1"/>
      <c r="ELT144" s="1"/>
      <c r="ELU144" s="1"/>
      <c r="ELV144" s="1"/>
      <c r="ELW144" s="1"/>
      <c r="ELX144" s="1"/>
      <c r="ELY144" s="1"/>
      <c r="ELZ144" s="1"/>
      <c r="EMA144" s="1"/>
      <c r="EMB144" s="1"/>
      <c r="EMC144" s="1"/>
      <c r="EMD144" s="1"/>
      <c r="EME144" s="1"/>
      <c r="EMF144" s="1"/>
      <c r="EMG144" s="1"/>
      <c r="EMH144" s="1"/>
      <c r="EMI144" s="1"/>
      <c r="EMJ144" s="1"/>
      <c r="EMK144" s="1"/>
      <c r="EML144" s="1"/>
      <c r="EMM144" s="1"/>
      <c r="EMN144" s="1"/>
      <c r="EMO144" s="1"/>
      <c r="EMP144" s="1"/>
      <c r="EMQ144" s="1"/>
      <c r="EMR144" s="1"/>
      <c r="EMS144" s="1"/>
      <c r="EMT144" s="1"/>
      <c r="EMU144" s="1"/>
      <c r="EMV144" s="1"/>
      <c r="EMW144" s="1"/>
      <c r="EMX144" s="1"/>
      <c r="EMY144" s="1"/>
      <c r="EMZ144" s="1"/>
      <c r="ENA144" s="1"/>
      <c r="ENB144" s="1"/>
      <c r="ENC144" s="1"/>
      <c r="END144" s="1"/>
      <c r="ENE144" s="1"/>
      <c r="ENF144" s="1"/>
      <c r="ENG144" s="1"/>
      <c r="ENH144" s="1"/>
      <c r="ENI144" s="1"/>
      <c r="ENJ144" s="1"/>
      <c r="ENK144" s="1"/>
      <c r="ENL144" s="1"/>
      <c r="ENM144" s="1"/>
      <c r="ENN144" s="1"/>
      <c r="ENO144" s="1"/>
      <c r="ENP144" s="1"/>
      <c r="ENQ144" s="1"/>
      <c r="ENR144" s="1"/>
      <c r="ENS144" s="1"/>
      <c r="ENT144" s="1"/>
      <c r="ENU144" s="1"/>
      <c r="ENV144" s="1"/>
      <c r="ENW144" s="1"/>
      <c r="ENX144" s="1"/>
      <c r="ENY144" s="1"/>
      <c r="ENZ144" s="1"/>
      <c r="EOA144" s="1"/>
      <c r="EOB144" s="1"/>
      <c r="EOC144" s="1"/>
      <c r="EOD144" s="1"/>
      <c r="EOE144" s="1"/>
      <c r="EOF144" s="1"/>
      <c r="EOG144" s="1"/>
      <c r="EOH144" s="1"/>
      <c r="EOI144" s="1"/>
      <c r="EOJ144" s="1"/>
      <c r="EOK144" s="1"/>
      <c r="EOL144" s="1"/>
      <c r="EOM144" s="1"/>
      <c r="EON144" s="1"/>
      <c r="EOO144" s="1"/>
      <c r="EOP144" s="1"/>
      <c r="EOQ144" s="1"/>
      <c r="EOR144" s="1"/>
      <c r="EOS144" s="1"/>
      <c r="EOT144" s="1"/>
      <c r="EOU144" s="1"/>
      <c r="EOV144" s="1"/>
      <c r="EOW144" s="1"/>
      <c r="EOX144" s="1"/>
      <c r="EOY144" s="1"/>
      <c r="EOZ144" s="1"/>
      <c r="EPA144" s="1"/>
      <c r="EPB144" s="1"/>
      <c r="EPC144" s="1"/>
      <c r="EPD144" s="1"/>
      <c r="EPE144" s="1"/>
      <c r="EPF144" s="1"/>
      <c r="EPG144" s="1"/>
      <c r="EPH144" s="1"/>
      <c r="EPI144" s="1"/>
      <c r="EPJ144" s="1"/>
      <c r="EPK144" s="1"/>
      <c r="EPL144" s="1"/>
      <c r="EPM144" s="1"/>
      <c r="EPN144" s="1"/>
      <c r="EPO144" s="1"/>
      <c r="EPP144" s="1"/>
      <c r="EPQ144" s="1"/>
      <c r="EPR144" s="1"/>
      <c r="EPS144" s="1"/>
      <c r="EPT144" s="1"/>
      <c r="EPU144" s="1"/>
      <c r="EPV144" s="1"/>
      <c r="EPW144" s="1"/>
      <c r="EPX144" s="1"/>
      <c r="EPY144" s="1"/>
      <c r="EPZ144" s="1"/>
      <c r="EQA144" s="1"/>
      <c r="EQB144" s="1"/>
      <c r="EQC144" s="1"/>
      <c r="EQD144" s="1"/>
      <c r="EQE144" s="1"/>
      <c r="EQF144" s="1"/>
      <c r="EQG144" s="1"/>
      <c r="EQH144" s="1"/>
      <c r="EQI144" s="1"/>
      <c r="EQJ144" s="1"/>
      <c r="EQK144" s="1"/>
      <c r="EQL144" s="1"/>
      <c r="EQM144" s="1"/>
      <c r="EQN144" s="1"/>
      <c r="EQO144" s="1"/>
      <c r="EQP144" s="1"/>
      <c r="EQQ144" s="1"/>
      <c r="EQR144" s="1"/>
      <c r="EQS144" s="1"/>
      <c r="EQT144" s="1"/>
      <c r="EQU144" s="1"/>
      <c r="EQV144" s="1"/>
      <c r="EQW144" s="1"/>
      <c r="EQX144" s="1"/>
      <c r="EQY144" s="1"/>
      <c r="EQZ144" s="1"/>
      <c r="ERA144" s="1"/>
      <c r="ERB144" s="1"/>
      <c r="ERC144" s="1"/>
      <c r="ERD144" s="1"/>
      <c r="ERE144" s="1"/>
      <c r="ERF144" s="1"/>
      <c r="ERG144" s="1"/>
      <c r="ERH144" s="1"/>
      <c r="ERI144" s="1"/>
      <c r="ERJ144" s="1"/>
      <c r="ERK144" s="1"/>
      <c r="ERL144" s="1"/>
      <c r="ERM144" s="1"/>
      <c r="ERN144" s="1"/>
      <c r="ERO144" s="1"/>
      <c r="ERP144" s="1"/>
      <c r="ERQ144" s="1"/>
      <c r="ERR144" s="1"/>
      <c r="ERS144" s="1"/>
      <c r="ERT144" s="1"/>
      <c r="ERU144" s="1"/>
      <c r="ERV144" s="1"/>
      <c r="ERW144" s="1"/>
      <c r="ERX144" s="1"/>
      <c r="ERY144" s="1"/>
      <c r="ERZ144" s="1"/>
      <c r="ESA144" s="1"/>
      <c r="ESB144" s="1"/>
      <c r="ESC144" s="1"/>
      <c r="ESD144" s="1"/>
      <c r="ESE144" s="1"/>
      <c r="ESF144" s="1"/>
      <c r="ESG144" s="1"/>
      <c r="ESH144" s="1"/>
      <c r="ESI144" s="1"/>
      <c r="ESJ144" s="1"/>
      <c r="ESK144" s="1"/>
      <c r="ESL144" s="1"/>
      <c r="ESM144" s="1"/>
      <c r="ESN144" s="1"/>
      <c r="ESO144" s="1"/>
      <c r="ESP144" s="1"/>
      <c r="ESQ144" s="1"/>
      <c r="ESR144" s="1"/>
      <c r="ESS144" s="1"/>
      <c r="EST144" s="1"/>
      <c r="ESU144" s="1"/>
      <c r="ESV144" s="1"/>
      <c r="ESW144" s="1"/>
      <c r="ESX144" s="1"/>
      <c r="ESY144" s="1"/>
      <c r="ESZ144" s="1"/>
      <c r="ETA144" s="1"/>
      <c r="ETB144" s="1"/>
      <c r="ETC144" s="1"/>
      <c r="ETD144" s="1"/>
      <c r="ETE144" s="1"/>
      <c r="ETF144" s="1"/>
      <c r="ETG144" s="1"/>
      <c r="ETH144" s="1"/>
      <c r="ETI144" s="1"/>
      <c r="ETJ144" s="1"/>
      <c r="ETK144" s="1"/>
      <c r="ETL144" s="1"/>
      <c r="ETM144" s="1"/>
      <c r="ETN144" s="1"/>
      <c r="ETO144" s="1"/>
      <c r="ETP144" s="1"/>
      <c r="ETQ144" s="1"/>
      <c r="ETR144" s="1"/>
      <c r="ETS144" s="1"/>
      <c r="ETT144" s="1"/>
      <c r="ETU144" s="1"/>
      <c r="ETV144" s="1"/>
      <c r="ETW144" s="1"/>
      <c r="ETX144" s="1"/>
      <c r="ETY144" s="1"/>
      <c r="ETZ144" s="1"/>
      <c r="EUA144" s="1"/>
      <c r="EUB144" s="1"/>
      <c r="EUC144" s="1"/>
      <c r="EUD144" s="1"/>
      <c r="EUE144" s="1"/>
      <c r="EUF144" s="1"/>
      <c r="EUG144" s="1"/>
      <c r="EUH144" s="1"/>
      <c r="EUI144" s="1"/>
      <c r="EUJ144" s="1"/>
      <c r="EUK144" s="1"/>
      <c r="EUL144" s="1"/>
      <c r="EUM144" s="1"/>
      <c r="EUN144" s="1"/>
      <c r="EUO144" s="1"/>
      <c r="EUP144" s="1"/>
      <c r="EUQ144" s="1"/>
      <c r="EUR144" s="1"/>
      <c r="EUS144" s="1"/>
      <c r="EUT144" s="1"/>
      <c r="EUU144" s="1"/>
      <c r="EUV144" s="1"/>
      <c r="EUW144" s="1"/>
      <c r="EUX144" s="1"/>
      <c r="EUY144" s="1"/>
      <c r="EUZ144" s="1"/>
      <c r="EVA144" s="1"/>
      <c r="EVB144" s="1"/>
      <c r="EVC144" s="1"/>
      <c r="EVD144" s="1"/>
      <c r="EVE144" s="1"/>
      <c r="EVF144" s="1"/>
      <c r="EVG144" s="1"/>
      <c r="EVH144" s="1"/>
      <c r="EVI144" s="1"/>
      <c r="EVJ144" s="1"/>
      <c r="EVK144" s="1"/>
      <c r="EVL144" s="1"/>
      <c r="EVM144" s="1"/>
      <c r="EVN144" s="1"/>
      <c r="EVO144" s="1"/>
      <c r="EVP144" s="1"/>
      <c r="EVQ144" s="1"/>
      <c r="EVR144" s="1"/>
      <c r="EVS144" s="1"/>
      <c r="EVT144" s="1"/>
      <c r="EVU144" s="1"/>
      <c r="EVV144" s="1"/>
      <c r="EVW144" s="1"/>
      <c r="EVX144" s="1"/>
      <c r="EVY144" s="1"/>
      <c r="EVZ144" s="1"/>
      <c r="EWA144" s="1"/>
      <c r="EWB144" s="1"/>
      <c r="EWC144" s="1"/>
      <c r="EWD144" s="1"/>
      <c r="EWE144" s="1"/>
      <c r="EWF144" s="1"/>
      <c r="EWG144" s="1"/>
      <c r="EWH144" s="1"/>
      <c r="EWI144" s="1"/>
      <c r="EWJ144" s="1"/>
      <c r="EWK144" s="1"/>
      <c r="EWL144" s="1"/>
      <c r="EWM144" s="1"/>
      <c r="EWN144" s="1"/>
      <c r="EWO144" s="1"/>
      <c r="EWP144" s="1"/>
      <c r="EWQ144" s="1"/>
      <c r="EWR144" s="1"/>
      <c r="EWS144" s="1"/>
      <c r="EWT144" s="1"/>
      <c r="EWU144" s="1"/>
      <c r="EWV144" s="1"/>
      <c r="EWW144" s="1"/>
      <c r="EWX144" s="1"/>
      <c r="EWY144" s="1"/>
      <c r="EWZ144" s="1"/>
      <c r="EXA144" s="1"/>
      <c r="EXB144" s="1"/>
      <c r="EXC144" s="1"/>
      <c r="EXD144" s="1"/>
      <c r="EXE144" s="1"/>
      <c r="EXF144" s="1"/>
      <c r="EXG144" s="1"/>
      <c r="EXH144" s="1"/>
      <c r="EXI144" s="1"/>
      <c r="EXJ144" s="1"/>
      <c r="EXK144" s="1"/>
      <c r="EXL144" s="1"/>
      <c r="EXM144" s="1"/>
      <c r="EXN144" s="1"/>
      <c r="EXO144" s="1"/>
      <c r="EXP144" s="1"/>
      <c r="EXQ144" s="1"/>
      <c r="EXR144" s="1"/>
      <c r="EXS144" s="1"/>
      <c r="EXT144" s="1"/>
      <c r="EXU144" s="1"/>
      <c r="EXV144" s="1"/>
      <c r="EXW144" s="1"/>
      <c r="EXX144" s="1"/>
      <c r="EXY144" s="1"/>
      <c r="EXZ144" s="1"/>
      <c r="EYA144" s="1"/>
      <c r="EYB144" s="1"/>
      <c r="EYC144" s="1"/>
      <c r="EYD144" s="1"/>
      <c r="EYE144" s="1"/>
      <c r="EYF144" s="1"/>
      <c r="EYG144" s="1"/>
      <c r="EYH144" s="1"/>
      <c r="EYI144" s="1"/>
      <c r="EYJ144" s="1"/>
      <c r="EYK144" s="1"/>
      <c r="EYL144" s="1"/>
      <c r="EYM144" s="1"/>
      <c r="EYN144" s="1"/>
      <c r="EYO144" s="1"/>
      <c r="EYP144" s="1"/>
      <c r="EYQ144" s="1"/>
      <c r="EYR144" s="1"/>
      <c r="EYS144" s="1"/>
      <c r="EYT144" s="1"/>
      <c r="EYU144" s="1"/>
      <c r="EYV144" s="1"/>
      <c r="EYW144" s="1"/>
      <c r="EYX144" s="1"/>
      <c r="EYY144" s="1"/>
      <c r="EYZ144" s="1"/>
      <c r="EZA144" s="1"/>
      <c r="EZB144" s="1"/>
      <c r="EZC144" s="1"/>
      <c r="EZD144" s="1"/>
      <c r="EZE144" s="1"/>
      <c r="EZF144" s="1"/>
      <c r="EZG144" s="1"/>
      <c r="EZH144" s="1"/>
      <c r="EZI144" s="1"/>
      <c r="EZJ144" s="1"/>
      <c r="EZK144" s="1"/>
      <c r="EZL144" s="1"/>
      <c r="EZM144" s="1"/>
      <c r="EZN144" s="1"/>
      <c r="EZO144" s="1"/>
      <c r="EZP144" s="1"/>
      <c r="EZQ144" s="1"/>
      <c r="EZR144" s="1"/>
      <c r="EZS144" s="1"/>
      <c r="EZT144" s="1"/>
      <c r="EZU144" s="1"/>
      <c r="EZV144" s="1"/>
      <c r="EZW144" s="1"/>
      <c r="EZX144" s="1"/>
      <c r="EZY144" s="1"/>
      <c r="EZZ144" s="1"/>
      <c r="FAA144" s="1"/>
      <c r="FAB144" s="1"/>
      <c r="FAC144" s="1"/>
      <c r="FAD144" s="1"/>
      <c r="FAE144" s="1"/>
      <c r="FAF144" s="1"/>
      <c r="FAG144" s="1"/>
      <c r="FAH144" s="1"/>
      <c r="FAI144" s="1"/>
      <c r="FAJ144" s="1"/>
      <c r="FAK144" s="1"/>
      <c r="FAL144" s="1"/>
      <c r="FAM144" s="1"/>
      <c r="FAN144" s="1"/>
      <c r="FAO144" s="1"/>
      <c r="FAP144" s="1"/>
      <c r="FAQ144" s="1"/>
      <c r="FAR144" s="1"/>
      <c r="FAS144" s="1"/>
      <c r="FAT144" s="1"/>
      <c r="FAU144" s="1"/>
      <c r="FAV144" s="1"/>
      <c r="FAW144" s="1"/>
      <c r="FAX144" s="1"/>
      <c r="FAY144" s="1"/>
      <c r="FAZ144" s="1"/>
      <c r="FBA144" s="1"/>
      <c r="FBB144" s="1"/>
      <c r="FBC144" s="1"/>
      <c r="FBD144" s="1"/>
      <c r="FBE144" s="1"/>
      <c r="FBF144" s="1"/>
      <c r="FBG144" s="1"/>
      <c r="FBH144" s="1"/>
      <c r="FBI144" s="1"/>
      <c r="FBJ144" s="1"/>
      <c r="FBK144" s="1"/>
      <c r="FBL144" s="1"/>
      <c r="FBM144" s="1"/>
      <c r="FBN144" s="1"/>
      <c r="FBO144" s="1"/>
      <c r="FBP144" s="1"/>
      <c r="FBQ144" s="1"/>
      <c r="FBR144" s="1"/>
      <c r="FBS144" s="1"/>
      <c r="FBT144" s="1"/>
      <c r="FBU144" s="1"/>
      <c r="FBV144" s="1"/>
      <c r="FBW144" s="1"/>
      <c r="FBX144" s="1"/>
      <c r="FBY144" s="1"/>
      <c r="FBZ144" s="1"/>
      <c r="FCA144" s="1"/>
      <c r="FCB144" s="1"/>
      <c r="FCC144" s="1"/>
      <c r="FCD144" s="1"/>
      <c r="FCE144" s="1"/>
      <c r="FCF144" s="1"/>
      <c r="FCG144" s="1"/>
      <c r="FCH144" s="1"/>
      <c r="FCI144" s="1"/>
      <c r="FCJ144" s="1"/>
      <c r="FCK144" s="1"/>
      <c r="FCL144" s="1"/>
      <c r="FCM144" s="1"/>
      <c r="FCN144" s="1"/>
      <c r="FCO144" s="1"/>
      <c r="FCP144" s="1"/>
      <c r="FCQ144" s="1"/>
      <c r="FCR144" s="1"/>
      <c r="FCS144" s="1"/>
      <c r="FCT144" s="1"/>
      <c r="FCU144" s="1"/>
      <c r="FCV144" s="1"/>
      <c r="FCW144" s="1"/>
      <c r="FCX144" s="1"/>
      <c r="FCY144" s="1"/>
      <c r="FCZ144" s="1"/>
      <c r="FDA144" s="1"/>
      <c r="FDB144" s="1"/>
      <c r="FDC144" s="1"/>
      <c r="FDD144" s="1"/>
      <c r="FDE144" s="1"/>
      <c r="FDF144" s="1"/>
      <c r="FDG144" s="1"/>
      <c r="FDH144" s="1"/>
      <c r="FDI144" s="1"/>
      <c r="FDJ144" s="1"/>
      <c r="FDK144" s="1"/>
      <c r="FDL144" s="1"/>
      <c r="FDM144" s="1"/>
      <c r="FDN144" s="1"/>
      <c r="FDO144" s="1"/>
      <c r="FDP144" s="1"/>
      <c r="FDQ144" s="1"/>
      <c r="FDR144" s="1"/>
      <c r="FDS144" s="1"/>
      <c r="FDT144" s="1"/>
      <c r="FDU144" s="1"/>
      <c r="FDV144" s="1"/>
      <c r="FDW144" s="1"/>
      <c r="FDX144" s="1"/>
      <c r="FDY144" s="1"/>
      <c r="FDZ144" s="1"/>
      <c r="FEA144" s="1"/>
      <c r="FEB144" s="1"/>
      <c r="FEC144" s="1"/>
      <c r="FED144" s="1"/>
      <c r="FEE144" s="1"/>
      <c r="FEF144" s="1"/>
      <c r="FEG144" s="1"/>
      <c r="FEH144" s="1"/>
      <c r="FEI144" s="1"/>
      <c r="FEJ144" s="1"/>
      <c r="FEK144" s="1"/>
      <c r="FEL144" s="1"/>
      <c r="FEM144" s="1"/>
      <c r="FEN144" s="1"/>
      <c r="FEO144" s="1"/>
      <c r="FEP144" s="1"/>
      <c r="FEQ144" s="1"/>
      <c r="FER144" s="1"/>
      <c r="FES144" s="1"/>
      <c r="FET144" s="1"/>
      <c r="FEU144" s="1"/>
      <c r="FEV144" s="1"/>
      <c r="FEW144" s="1"/>
      <c r="FEX144" s="1"/>
      <c r="FEY144" s="1"/>
      <c r="FEZ144" s="1"/>
      <c r="FFA144" s="1"/>
      <c r="FFB144" s="1"/>
      <c r="FFC144" s="1"/>
      <c r="FFD144" s="1"/>
      <c r="FFE144" s="1"/>
      <c r="FFF144" s="1"/>
      <c r="FFG144" s="1"/>
      <c r="FFH144" s="1"/>
      <c r="FFI144" s="1"/>
      <c r="FFJ144" s="1"/>
      <c r="FFK144" s="1"/>
      <c r="FFL144" s="1"/>
      <c r="FFM144" s="1"/>
      <c r="FFN144" s="1"/>
      <c r="FFO144" s="1"/>
      <c r="FFP144" s="1"/>
      <c r="FFQ144" s="1"/>
      <c r="FFR144" s="1"/>
      <c r="FFS144" s="1"/>
      <c r="FFT144" s="1"/>
      <c r="FFU144" s="1"/>
      <c r="FFV144" s="1"/>
      <c r="FFW144" s="1"/>
      <c r="FFX144" s="1"/>
      <c r="FFY144" s="1"/>
      <c r="FFZ144" s="1"/>
      <c r="FGA144" s="1"/>
      <c r="FGB144" s="1"/>
      <c r="FGC144" s="1"/>
      <c r="FGD144" s="1"/>
      <c r="FGE144" s="1"/>
      <c r="FGF144" s="1"/>
      <c r="FGG144" s="1"/>
      <c r="FGH144" s="1"/>
      <c r="FGI144" s="1"/>
      <c r="FGJ144" s="1"/>
      <c r="FGK144" s="1"/>
      <c r="FGL144" s="1"/>
      <c r="FGM144" s="1"/>
      <c r="FGN144" s="1"/>
      <c r="FGO144" s="1"/>
      <c r="FGP144" s="1"/>
      <c r="FGQ144" s="1"/>
      <c r="FGR144" s="1"/>
      <c r="FGS144" s="1"/>
      <c r="FGT144" s="1"/>
      <c r="FGU144" s="1"/>
      <c r="FGV144" s="1"/>
      <c r="FGW144" s="1"/>
      <c r="FGX144" s="1"/>
      <c r="FGY144" s="1"/>
      <c r="FGZ144" s="1"/>
      <c r="FHA144" s="1"/>
      <c r="FHB144" s="1"/>
      <c r="FHC144" s="1"/>
      <c r="FHD144" s="1"/>
      <c r="FHE144" s="1"/>
      <c r="FHF144" s="1"/>
      <c r="FHG144" s="1"/>
      <c r="FHH144" s="1"/>
      <c r="FHI144" s="1"/>
      <c r="FHJ144" s="1"/>
      <c r="FHK144" s="1"/>
      <c r="FHL144" s="1"/>
      <c r="FHM144" s="1"/>
      <c r="FHN144" s="1"/>
      <c r="FHO144" s="1"/>
      <c r="FHP144" s="1"/>
      <c r="FHQ144" s="1"/>
      <c r="FHR144" s="1"/>
      <c r="FHS144" s="1"/>
      <c r="FHT144" s="1"/>
      <c r="FHU144" s="1"/>
      <c r="FHV144" s="1"/>
      <c r="FHW144" s="1"/>
      <c r="FHX144" s="1"/>
      <c r="FHY144" s="1"/>
      <c r="FHZ144" s="1"/>
      <c r="FIA144" s="1"/>
      <c r="FIB144" s="1"/>
      <c r="FIC144" s="1"/>
      <c r="FID144" s="1"/>
      <c r="FIE144" s="1"/>
      <c r="FIF144" s="1"/>
      <c r="FIG144" s="1"/>
      <c r="FIH144" s="1"/>
      <c r="FII144" s="1"/>
      <c r="FIJ144" s="1"/>
      <c r="FIK144" s="1"/>
      <c r="FIL144" s="1"/>
      <c r="FIM144" s="1"/>
      <c r="FIN144" s="1"/>
      <c r="FIO144" s="1"/>
      <c r="FIP144" s="1"/>
      <c r="FIQ144" s="1"/>
      <c r="FIR144" s="1"/>
      <c r="FIS144" s="1"/>
      <c r="FIT144" s="1"/>
      <c r="FIU144" s="1"/>
      <c r="FIV144" s="1"/>
      <c r="FIW144" s="1"/>
      <c r="FIX144" s="1"/>
      <c r="FIY144" s="1"/>
      <c r="FIZ144" s="1"/>
      <c r="FJA144" s="1"/>
      <c r="FJB144" s="1"/>
      <c r="FJC144" s="1"/>
      <c r="FJD144" s="1"/>
      <c r="FJE144" s="1"/>
      <c r="FJF144" s="1"/>
      <c r="FJG144" s="1"/>
      <c r="FJH144" s="1"/>
      <c r="FJI144" s="1"/>
      <c r="FJJ144" s="1"/>
      <c r="FJK144" s="1"/>
      <c r="FJL144" s="1"/>
      <c r="FJM144" s="1"/>
      <c r="FJN144" s="1"/>
      <c r="FJO144" s="1"/>
      <c r="FJP144" s="1"/>
      <c r="FJQ144" s="1"/>
      <c r="FJR144" s="1"/>
      <c r="FJS144" s="1"/>
      <c r="FJT144" s="1"/>
      <c r="FJU144" s="1"/>
      <c r="FJV144" s="1"/>
      <c r="FJW144" s="1"/>
      <c r="FJX144" s="1"/>
      <c r="FJY144" s="1"/>
      <c r="FJZ144" s="1"/>
      <c r="FKA144" s="1"/>
      <c r="FKB144" s="1"/>
      <c r="FKC144" s="1"/>
      <c r="FKD144" s="1"/>
      <c r="FKE144" s="1"/>
      <c r="FKF144" s="1"/>
      <c r="FKG144" s="1"/>
      <c r="FKH144" s="1"/>
      <c r="FKI144" s="1"/>
      <c r="FKJ144" s="1"/>
      <c r="FKK144" s="1"/>
      <c r="FKL144" s="1"/>
      <c r="FKM144" s="1"/>
      <c r="FKN144" s="1"/>
      <c r="FKO144" s="1"/>
      <c r="FKP144" s="1"/>
      <c r="FKQ144" s="1"/>
      <c r="FKR144" s="1"/>
      <c r="FKS144" s="1"/>
      <c r="FKT144" s="1"/>
      <c r="FKU144" s="1"/>
      <c r="FKV144" s="1"/>
      <c r="FKW144" s="1"/>
      <c r="FKX144" s="1"/>
      <c r="FKY144" s="1"/>
      <c r="FKZ144" s="1"/>
      <c r="FLA144" s="1"/>
      <c r="FLB144" s="1"/>
      <c r="FLC144" s="1"/>
      <c r="FLD144" s="1"/>
      <c r="FLE144" s="1"/>
      <c r="FLF144" s="1"/>
      <c r="FLG144" s="1"/>
      <c r="FLH144" s="1"/>
      <c r="FLI144" s="1"/>
      <c r="FLJ144" s="1"/>
      <c r="FLK144" s="1"/>
      <c r="FLL144" s="1"/>
      <c r="FLM144" s="1"/>
      <c r="FLN144" s="1"/>
      <c r="FLO144" s="1"/>
      <c r="FLP144" s="1"/>
      <c r="FLQ144" s="1"/>
      <c r="FLR144" s="1"/>
      <c r="FLS144" s="1"/>
      <c r="FLT144" s="1"/>
      <c r="FLU144" s="1"/>
      <c r="FLV144" s="1"/>
      <c r="FLW144" s="1"/>
      <c r="FLX144" s="1"/>
      <c r="FLY144" s="1"/>
      <c r="FLZ144" s="1"/>
      <c r="FMA144" s="1"/>
      <c r="FMB144" s="1"/>
      <c r="FMC144" s="1"/>
      <c r="FMD144" s="1"/>
      <c r="FME144" s="1"/>
      <c r="FMF144" s="1"/>
      <c r="FMG144" s="1"/>
      <c r="FMH144" s="1"/>
      <c r="FMI144" s="1"/>
      <c r="FMJ144" s="1"/>
      <c r="FMK144" s="1"/>
      <c r="FML144" s="1"/>
      <c r="FMM144" s="1"/>
      <c r="FMN144" s="1"/>
      <c r="FMO144" s="1"/>
      <c r="FMP144" s="1"/>
      <c r="FMQ144" s="1"/>
      <c r="FMR144" s="1"/>
      <c r="FMS144" s="1"/>
      <c r="FMT144" s="1"/>
      <c r="FMU144" s="1"/>
      <c r="FMV144" s="1"/>
      <c r="FMW144" s="1"/>
      <c r="FMX144" s="1"/>
      <c r="FMY144" s="1"/>
      <c r="FMZ144" s="1"/>
      <c r="FNA144" s="1"/>
      <c r="FNB144" s="1"/>
      <c r="FNC144" s="1"/>
      <c r="FND144" s="1"/>
      <c r="FNE144" s="1"/>
      <c r="FNF144" s="1"/>
      <c r="FNG144" s="1"/>
      <c r="FNH144" s="1"/>
      <c r="FNI144" s="1"/>
      <c r="FNJ144" s="1"/>
      <c r="FNK144" s="1"/>
      <c r="FNL144" s="1"/>
      <c r="FNM144" s="1"/>
      <c r="FNN144" s="1"/>
      <c r="FNO144" s="1"/>
      <c r="FNP144" s="1"/>
      <c r="FNQ144" s="1"/>
      <c r="FNR144" s="1"/>
      <c r="FNS144" s="1"/>
      <c r="FNT144" s="1"/>
      <c r="FNU144" s="1"/>
      <c r="FNV144" s="1"/>
      <c r="FNW144" s="1"/>
      <c r="FNX144" s="1"/>
      <c r="FNY144" s="1"/>
      <c r="FNZ144" s="1"/>
      <c r="FOA144" s="1"/>
      <c r="FOB144" s="1"/>
      <c r="FOC144" s="1"/>
      <c r="FOD144" s="1"/>
      <c r="FOE144" s="1"/>
      <c r="FOF144" s="1"/>
      <c r="FOG144" s="1"/>
      <c r="FOH144" s="1"/>
      <c r="FOI144" s="1"/>
      <c r="FOJ144" s="1"/>
      <c r="FOK144" s="1"/>
      <c r="FOL144" s="1"/>
      <c r="FOM144" s="1"/>
      <c r="FON144" s="1"/>
      <c r="FOO144" s="1"/>
      <c r="FOP144" s="1"/>
      <c r="FOQ144" s="1"/>
      <c r="FOR144" s="1"/>
      <c r="FOS144" s="1"/>
      <c r="FOT144" s="1"/>
      <c r="FOU144" s="1"/>
      <c r="FOV144" s="1"/>
      <c r="FOW144" s="1"/>
      <c r="FOX144" s="1"/>
      <c r="FOY144" s="1"/>
      <c r="FOZ144" s="1"/>
      <c r="FPA144" s="1"/>
      <c r="FPB144" s="1"/>
      <c r="FPC144" s="1"/>
      <c r="FPD144" s="1"/>
      <c r="FPE144" s="1"/>
      <c r="FPF144" s="1"/>
      <c r="FPG144" s="1"/>
      <c r="FPH144" s="1"/>
      <c r="FPI144" s="1"/>
      <c r="FPJ144" s="1"/>
      <c r="FPK144" s="1"/>
      <c r="FPL144" s="1"/>
      <c r="FPM144" s="1"/>
      <c r="FPN144" s="1"/>
      <c r="FPO144" s="1"/>
      <c r="FPP144" s="1"/>
      <c r="FPQ144" s="1"/>
      <c r="FPR144" s="1"/>
      <c r="FPS144" s="1"/>
      <c r="FPT144" s="1"/>
      <c r="FPU144" s="1"/>
      <c r="FPV144" s="1"/>
      <c r="FPW144" s="1"/>
      <c r="FPX144" s="1"/>
      <c r="FPY144" s="1"/>
      <c r="FPZ144" s="1"/>
      <c r="FQA144" s="1"/>
      <c r="FQB144" s="1"/>
      <c r="FQC144" s="1"/>
      <c r="FQD144" s="1"/>
      <c r="FQE144" s="1"/>
      <c r="FQF144" s="1"/>
      <c r="FQG144" s="1"/>
      <c r="FQH144" s="1"/>
      <c r="FQI144" s="1"/>
      <c r="FQJ144" s="1"/>
      <c r="FQK144" s="1"/>
      <c r="FQL144" s="1"/>
      <c r="FQM144" s="1"/>
      <c r="FQN144" s="1"/>
      <c r="FQO144" s="1"/>
      <c r="FQP144" s="1"/>
      <c r="FQQ144" s="1"/>
      <c r="FQR144" s="1"/>
      <c r="FQS144" s="1"/>
      <c r="FQT144" s="1"/>
      <c r="FQU144" s="1"/>
      <c r="FQV144" s="1"/>
      <c r="FQW144" s="1"/>
      <c r="FQX144" s="1"/>
      <c r="FQY144" s="1"/>
      <c r="FQZ144" s="1"/>
      <c r="FRA144" s="1"/>
      <c r="FRB144" s="1"/>
      <c r="FRC144" s="1"/>
      <c r="FRD144" s="1"/>
      <c r="FRE144" s="1"/>
      <c r="FRF144" s="1"/>
      <c r="FRG144" s="1"/>
      <c r="FRH144" s="1"/>
      <c r="FRI144" s="1"/>
      <c r="FRJ144" s="1"/>
      <c r="FRK144" s="1"/>
      <c r="FRL144" s="1"/>
      <c r="FRM144" s="1"/>
      <c r="FRN144" s="1"/>
      <c r="FRO144" s="1"/>
      <c r="FRP144" s="1"/>
      <c r="FRQ144" s="1"/>
      <c r="FRR144" s="1"/>
      <c r="FRS144" s="1"/>
      <c r="FRT144" s="1"/>
      <c r="FRU144" s="1"/>
      <c r="FRV144" s="1"/>
      <c r="FRW144" s="1"/>
      <c r="FRX144" s="1"/>
      <c r="FRY144" s="1"/>
      <c r="FRZ144" s="1"/>
      <c r="FSA144" s="1"/>
      <c r="FSB144" s="1"/>
      <c r="FSC144" s="1"/>
      <c r="FSD144" s="1"/>
      <c r="FSE144" s="1"/>
      <c r="FSF144" s="1"/>
      <c r="FSG144" s="1"/>
      <c r="FSH144" s="1"/>
      <c r="FSI144" s="1"/>
      <c r="FSJ144" s="1"/>
      <c r="FSK144" s="1"/>
      <c r="FSL144" s="1"/>
      <c r="FSM144" s="1"/>
      <c r="FSN144" s="1"/>
      <c r="FSO144" s="1"/>
      <c r="FSP144" s="1"/>
      <c r="FSQ144" s="1"/>
      <c r="FSR144" s="1"/>
      <c r="FSS144" s="1"/>
      <c r="FST144" s="1"/>
      <c r="FSU144" s="1"/>
      <c r="FSV144" s="1"/>
      <c r="FSW144" s="1"/>
      <c r="FSX144" s="1"/>
      <c r="FSY144" s="1"/>
      <c r="FSZ144" s="1"/>
      <c r="FTA144" s="1"/>
      <c r="FTB144" s="1"/>
      <c r="FTC144" s="1"/>
      <c r="FTD144" s="1"/>
      <c r="FTE144" s="1"/>
      <c r="FTF144" s="1"/>
      <c r="FTG144" s="1"/>
      <c r="FTH144" s="1"/>
      <c r="FTI144" s="1"/>
      <c r="FTJ144" s="1"/>
      <c r="FTK144" s="1"/>
      <c r="FTL144" s="1"/>
      <c r="FTM144" s="1"/>
      <c r="FTN144" s="1"/>
      <c r="FTO144" s="1"/>
      <c r="FTP144" s="1"/>
      <c r="FTQ144" s="1"/>
      <c r="FTR144" s="1"/>
      <c r="FTS144" s="1"/>
      <c r="FTT144" s="1"/>
      <c r="FTU144" s="1"/>
      <c r="FTV144" s="1"/>
      <c r="FTW144" s="1"/>
      <c r="FTX144" s="1"/>
      <c r="FTY144" s="1"/>
      <c r="FTZ144" s="1"/>
      <c r="FUA144" s="1"/>
      <c r="FUB144" s="1"/>
      <c r="FUC144" s="1"/>
      <c r="FUD144" s="1"/>
      <c r="FUE144" s="1"/>
      <c r="FUF144" s="1"/>
      <c r="FUG144" s="1"/>
      <c r="FUH144" s="1"/>
      <c r="FUI144" s="1"/>
      <c r="FUJ144" s="1"/>
      <c r="FUK144" s="1"/>
      <c r="FUL144" s="1"/>
      <c r="FUM144" s="1"/>
      <c r="FUN144" s="1"/>
      <c r="FUO144" s="1"/>
      <c r="FUP144" s="1"/>
      <c r="FUQ144" s="1"/>
      <c r="FUR144" s="1"/>
      <c r="FUS144" s="1"/>
      <c r="FUT144" s="1"/>
      <c r="FUU144" s="1"/>
      <c r="FUV144" s="1"/>
      <c r="FUW144" s="1"/>
      <c r="FUX144" s="1"/>
      <c r="FUY144" s="1"/>
      <c r="FUZ144" s="1"/>
      <c r="FVA144" s="1"/>
      <c r="FVB144" s="1"/>
      <c r="FVC144" s="1"/>
      <c r="FVD144" s="1"/>
      <c r="FVE144" s="1"/>
      <c r="FVF144" s="1"/>
      <c r="FVG144" s="1"/>
      <c r="FVH144" s="1"/>
      <c r="FVI144" s="1"/>
      <c r="FVJ144" s="1"/>
      <c r="FVK144" s="1"/>
      <c r="FVL144" s="1"/>
      <c r="FVM144" s="1"/>
      <c r="FVN144" s="1"/>
      <c r="FVO144" s="1"/>
      <c r="FVP144" s="1"/>
      <c r="FVQ144" s="1"/>
      <c r="FVR144" s="1"/>
      <c r="FVS144" s="1"/>
      <c r="FVT144" s="1"/>
      <c r="FVU144" s="1"/>
      <c r="FVV144" s="1"/>
      <c r="FVW144" s="1"/>
      <c r="FVX144" s="1"/>
      <c r="FVY144" s="1"/>
      <c r="FVZ144" s="1"/>
      <c r="FWA144" s="1"/>
      <c r="FWB144" s="1"/>
      <c r="FWC144" s="1"/>
      <c r="FWD144" s="1"/>
      <c r="FWE144" s="1"/>
      <c r="FWF144" s="1"/>
      <c r="FWG144" s="1"/>
      <c r="FWH144" s="1"/>
      <c r="FWI144" s="1"/>
      <c r="FWJ144" s="1"/>
      <c r="FWK144" s="1"/>
      <c r="FWL144" s="1"/>
      <c r="FWM144" s="1"/>
      <c r="FWN144" s="1"/>
      <c r="FWO144" s="1"/>
      <c r="FWP144" s="1"/>
      <c r="FWQ144" s="1"/>
      <c r="FWR144" s="1"/>
      <c r="FWS144" s="1"/>
      <c r="FWT144" s="1"/>
      <c r="FWU144" s="1"/>
      <c r="FWV144" s="1"/>
      <c r="FWW144" s="1"/>
      <c r="FWX144" s="1"/>
      <c r="FWY144" s="1"/>
      <c r="FWZ144" s="1"/>
      <c r="FXA144" s="1"/>
      <c r="FXB144" s="1"/>
      <c r="FXC144" s="1"/>
      <c r="FXD144" s="1"/>
      <c r="FXE144" s="1"/>
      <c r="FXF144" s="1"/>
      <c r="FXG144" s="1"/>
      <c r="FXH144" s="1"/>
      <c r="FXI144" s="1"/>
      <c r="FXJ144" s="1"/>
      <c r="FXK144" s="1"/>
      <c r="FXL144" s="1"/>
      <c r="FXM144" s="1"/>
      <c r="FXN144" s="1"/>
      <c r="FXO144" s="1"/>
      <c r="FXP144" s="1"/>
      <c r="FXQ144" s="1"/>
      <c r="FXR144" s="1"/>
      <c r="FXS144" s="1"/>
      <c r="FXT144" s="1"/>
      <c r="FXU144" s="1"/>
      <c r="FXV144" s="1"/>
      <c r="FXW144" s="1"/>
      <c r="FXX144" s="1"/>
      <c r="FXY144" s="1"/>
      <c r="FXZ144" s="1"/>
      <c r="FYA144" s="1"/>
      <c r="FYB144" s="1"/>
      <c r="FYC144" s="1"/>
      <c r="FYD144" s="1"/>
      <c r="FYE144" s="1"/>
      <c r="FYF144" s="1"/>
      <c r="FYG144" s="1"/>
      <c r="FYH144" s="1"/>
      <c r="FYI144" s="1"/>
      <c r="FYJ144" s="1"/>
      <c r="FYK144" s="1"/>
      <c r="FYL144" s="1"/>
      <c r="FYM144" s="1"/>
      <c r="FYN144" s="1"/>
      <c r="FYO144" s="1"/>
      <c r="FYP144" s="1"/>
      <c r="FYQ144" s="1"/>
      <c r="FYR144" s="1"/>
      <c r="FYS144" s="1"/>
      <c r="FYT144" s="1"/>
      <c r="FYU144" s="1"/>
      <c r="FYV144" s="1"/>
      <c r="FYW144" s="1"/>
      <c r="FYX144" s="1"/>
      <c r="FYY144" s="1"/>
      <c r="FYZ144" s="1"/>
      <c r="FZA144" s="1"/>
      <c r="FZB144" s="1"/>
      <c r="FZC144" s="1"/>
      <c r="FZD144" s="1"/>
      <c r="FZE144" s="1"/>
      <c r="FZF144" s="1"/>
      <c r="FZG144" s="1"/>
      <c r="FZH144" s="1"/>
      <c r="FZI144" s="1"/>
      <c r="FZJ144" s="1"/>
      <c r="FZK144" s="1"/>
      <c r="FZL144" s="1"/>
      <c r="FZM144" s="1"/>
      <c r="FZN144" s="1"/>
      <c r="FZO144" s="1"/>
      <c r="FZP144" s="1"/>
      <c r="FZQ144" s="1"/>
      <c r="FZR144" s="1"/>
      <c r="FZS144" s="1"/>
      <c r="FZT144" s="1"/>
      <c r="FZU144" s="1"/>
      <c r="FZV144" s="1"/>
      <c r="FZW144" s="1"/>
      <c r="FZX144" s="1"/>
      <c r="FZY144" s="1"/>
      <c r="FZZ144" s="1"/>
      <c r="GAA144" s="1"/>
      <c r="GAB144" s="1"/>
      <c r="GAC144" s="1"/>
      <c r="GAD144" s="1"/>
      <c r="GAE144" s="1"/>
      <c r="GAF144" s="1"/>
      <c r="GAG144" s="1"/>
      <c r="GAH144" s="1"/>
      <c r="GAI144" s="1"/>
      <c r="GAJ144" s="1"/>
      <c r="GAK144" s="1"/>
      <c r="GAL144" s="1"/>
      <c r="GAM144" s="1"/>
      <c r="GAN144" s="1"/>
      <c r="GAO144" s="1"/>
      <c r="GAP144" s="1"/>
      <c r="GAQ144" s="1"/>
      <c r="GAR144" s="1"/>
      <c r="GAS144" s="1"/>
      <c r="GAT144" s="1"/>
      <c r="GAU144" s="1"/>
      <c r="GAV144" s="1"/>
      <c r="GAW144" s="1"/>
      <c r="GAX144" s="1"/>
      <c r="GAY144" s="1"/>
      <c r="GAZ144" s="1"/>
      <c r="GBA144" s="1"/>
      <c r="GBB144" s="1"/>
      <c r="GBC144" s="1"/>
      <c r="GBD144" s="1"/>
      <c r="GBE144" s="1"/>
      <c r="GBF144" s="1"/>
      <c r="GBG144" s="1"/>
      <c r="GBH144" s="1"/>
      <c r="GBI144" s="1"/>
      <c r="GBJ144" s="1"/>
      <c r="GBK144" s="1"/>
      <c r="GBL144" s="1"/>
      <c r="GBM144" s="1"/>
      <c r="GBN144" s="1"/>
      <c r="GBO144" s="1"/>
      <c r="GBP144" s="1"/>
      <c r="GBQ144" s="1"/>
      <c r="GBR144" s="1"/>
      <c r="GBS144" s="1"/>
      <c r="GBT144" s="1"/>
      <c r="GBU144" s="1"/>
      <c r="GBV144" s="1"/>
      <c r="GBW144" s="1"/>
      <c r="GBX144" s="1"/>
      <c r="GBY144" s="1"/>
      <c r="GBZ144" s="1"/>
      <c r="GCA144" s="1"/>
      <c r="GCB144" s="1"/>
      <c r="GCC144" s="1"/>
      <c r="GCD144" s="1"/>
      <c r="GCE144" s="1"/>
      <c r="GCF144" s="1"/>
      <c r="GCG144" s="1"/>
      <c r="GCH144" s="1"/>
      <c r="GCI144" s="1"/>
      <c r="GCJ144" s="1"/>
      <c r="GCK144" s="1"/>
      <c r="GCL144" s="1"/>
      <c r="GCM144" s="1"/>
      <c r="GCN144" s="1"/>
      <c r="GCO144" s="1"/>
      <c r="GCP144" s="1"/>
      <c r="GCQ144" s="1"/>
      <c r="GCR144" s="1"/>
      <c r="GCS144" s="1"/>
      <c r="GCT144" s="1"/>
      <c r="GCU144" s="1"/>
      <c r="GCV144" s="1"/>
      <c r="GCW144" s="1"/>
      <c r="GCX144" s="1"/>
      <c r="GCY144" s="1"/>
      <c r="GCZ144" s="1"/>
      <c r="GDA144" s="1"/>
      <c r="GDB144" s="1"/>
      <c r="GDC144" s="1"/>
      <c r="GDD144" s="1"/>
      <c r="GDE144" s="1"/>
      <c r="GDF144" s="1"/>
      <c r="GDG144" s="1"/>
      <c r="GDH144" s="1"/>
      <c r="GDI144" s="1"/>
      <c r="GDJ144" s="1"/>
      <c r="GDK144" s="1"/>
      <c r="GDL144" s="1"/>
      <c r="GDM144" s="1"/>
      <c r="GDN144" s="1"/>
      <c r="GDO144" s="1"/>
      <c r="GDP144" s="1"/>
      <c r="GDQ144" s="1"/>
      <c r="GDR144" s="1"/>
      <c r="GDS144" s="1"/>
      <c r="GDT144" s="1"/>
      <c r="GDU144" s="1"/>
      <c r="GDV144" s="1"/>
      <c r="GDW144" s="1"/>
      <c r="GDX144" s="1"/>
      <c r="GDY144" s="1"/>
      <c r="GDZ144" s="1"/>
      <c r="GEA144" s="1"/>
      <c r="GEB144" s="1"/>
      <c r="GEC144" s="1"/>
      <c r="GED144" s="1"/>
      <c r="GEE144" s="1"/>
      <c r="GEF144" s="1"/>
      <c r="GEG144" s="1"/>
      <c r="GEH144" s="1"/>
      <c r="GEI144" s="1"/>
      <c r="GEJ144" s="1"/>
      <c r="GEK144" s="1"/>
      <c r="GEL144" s="1"/>
      <c r="GEM144" s="1"/>
      <c r="GEN144" s="1"/>
      <c r="GEO144" s="1"/>
      <c r="GEP144" s="1"/>
      <c r="GEQ144" s="1"/>
      <c r="GER144" s="1"/>
      <c r="GES144" s="1"/>
      <c r="GET144" s="1"/>
      <c r="GEU144" s="1"/>
      <c r="GEV144" s="1"/>
      <c r="GEW144" s="1"/>
      <c r="GEX144" s="1"/>
      <c r="GEY144" s="1"/>
      <c r="GEZ144" s="1"/>
      <c r="GFA144" s="1"/>
      <c r="GFB144" s="1"/>
      <c r="GFC144" s="1"/>
      <c r="GFD144" s="1"/>
      <c r="GFE144" s="1"/>
      <c r="GFF144" s="1"/>
      <c r="GFG144" s="1"/>
      <c r="GFH144" s="1"/>
      <c r="GFI144" s="1"/>
      <c r="GFJ144" s="1"/>
      <c r="GFK144" s="1"/>
      <c r="GFL144" s="1"/>
      <c r="GFM144" s="1"/>
      <c r="GFN144" s="1"/>
      <c r="GFO144" s="1"/>
      <c r="GFP144" s="1"/>
      <c r="GFQ144" s="1"/>
      <c r="GFR144" s="1"/>
      <c r="GFS144" s="1"/>
      <c r="GFT144" s="1"/>
      <c r="GFU144" s="1"/>
      <c r="GFV144" s="1"/>
      <c r="GFW144" s="1"/>
      <c r="GFX144" s="1"/>
      <c r="GFY144" s="1"/>
      <c r="GFZ144" s="1"/>
      <c r="GGA144" s="1"/>
      <c r="GGB144" s="1"/>
      <c r="GGC144" s="1"/>
      <c r="GGD144" s="1"/>
      <c r="GGE144" s="1"/>
      <c r="GGF144" s="1"/>
      <c r="GGG144" s="1"/>
      <c r="GGH144" s="1"/>
      <c r="GGI144" s="1"/>
      <c r="GGJ144" s="1"/>
      <c r="GGK144" s="1"/>
      <c r="GGL144" s="1"/>
      <c r="GGM144" s="1"/>
      <c r="GGN144" s="1"/>
      <c r="GGO144" s="1"/>
      <c r="GGP144" s="1"/>
      <c r="GGQ144" s="1"/>
      <c r="GGR144" s="1"/>
      <c r="GGS144" s="1"/>
      <c r="GGT144" s="1"/>
      <c r="GGU144" s="1"/>
      <c r="GGV144" s="1"/>
      <c r="GGW144" s="1"/>
      <c r="GGX144" s="1"/>
      <c r="GGY144" s="1"/>
      <c r="GGZ144" s="1"/>
      <c r="GHA144" s="1"/>
      <c r="GHB144" s="1"/>
      <c r="GHC144" s="1"/>
      <c r="GHD144" s="1"/>
      <c r="GHE144" s="1"/>
      <c r="GHF144" s="1"/>
      <c r="GHG144" s="1"/>
      <c r="GHH144" s="1"/>
      <c r="GHI144" s="1"/>
      <c r="GHJ144" s="1"/>
      <c r="GHK144" s="1"/>
      <c r="GHL144" s="1"/>
      <c r="GHM144" s="1"/>
      <c r="GHN144" s="1"/>
      <c r="GHO144" s="1"/>
      <c r="GHP144" s="1"/>
      <c r="GHQ144" s="1"/>
      <c r="GHR144" s="1"/>
      <c r="GHS144" s="1"/>
      <c r="GHT144" s="1"/>
      <c r="GHU144" s="1"/>
      <c r="GHV144" s="1"/>
      <c r="GHW144" s="1"/>
      <c r="GHX144" s="1"/>
      <c r="GHY144" s="1"/>
      <c r="GHZ144" s="1"/>
      <c r="GIA144" s="1"/>
      <c r="GIB144" s="1"/>
      <c r="GIC144" s="1"/>
      <c r="GID144" s="1"/>
      <c r="GIE144" s="1"/>
      <c r="GIF144" s="1"/>
      <c r="GIG144" s="1"/>
      <c r="GIH144" s="1"/>
      <c r="GII144" s="1"/>
      <c r="GIJ144" s="1"/>
      <c r="GIK144" s="1"/>
      <c r="GIL144" s="1"/>
      <c r="GIM144" s="1"/>
      <c r="GIN144" s="1"/>
      <c r="GIO144" s="1"/>
      <c r="GIP144" s="1"/>
      <c r="GIQ144" s="1"/>
      <c r="GIR144" s="1"/>
      <c r="GIS144" s="1"/>
      <c r="GIT144" s="1"/>
      <c r="GIU144" s="1"/>
      <c r="GIV144" s="1"/>
      <c r="GIW144" s="1"/>
      <c r="GIX144" s="1"/>
      <c r="GIY144" s="1"/>
      <c r="GIZ144" s="1"/>
      <c r="GJA144" s="1"/>
      <c r="GJB144" s="1"/>
      <c r="GJC144" s="1"/>
      <c r="GJD144" s="1"/>
      <c r="GJE144" s="1"/>
      <c r="GJF144" s="1"/>
      <c r="GJG144" s="1"/>
      <c r="GJH144" s="1"/>
      <c r="GJI144" s="1"/>
      <c r="GJJ144" s="1"/>
      <c r="GJK144" s="1"/>
      <c r="GJL144" s="1"/>
      <c r="GJM144" s="1"/>
      <c r="GJN144" s="1"/>
      <c r="GJO144" s="1"/>
      <c r="GJP144" s="1"/>
      <c r="GJQ144" s="1"/>
      <c r="GJR144" s="1"/>
      <c r="GJS144" s="1"/>
      <c r="GJT144" s="1"/>
      <c r="GJU144" s="1"/>
      <c r="GJV144" s="1"/>
      <c r="GJW144" s="1"/>
      <c r="GJX144" s="1"/>
      <c r="GJY144" s="1"/>
      <c r="GJZ144" s="1"/>
      <c r="GKA144" s="1"/>
      <c r="GKB144" s="1"/>
      <c r="GKC144" s="1"/>
      <c r="GKD144" s="1"/>
      <c r="GKE144" s="1"/>
      <c r="GKF144" s="1"/>
      <c r="GKG144" s="1"/>
      <c r="GKH144" s="1"/>
      <c r="GKI144" s="1"/>
      <c r="GKJ144" s="1"/>
      <c r="GKK144" s="1"/>
      <c r="GKL144" s="1"/>
      <c r="GKM144" s="1"/>
      <c r="GKN144" s="1"/>
      <c r="GKO144" s="1"/>
      <c r="GKP144" s="1"/>
      <c r="GKQ144" s="1"/>
      <c r="GKR144" s="1"/>
      <c r="GKS144" s="1"/>
      <c r="GKT144" s="1"/>
      <c r="GKU144" s="1"/>
      <c r="GKV144" s="1"/>
      <c r="GKW144" s="1"/>
      <c r="GKX144" s="1"/>
      <c r="GKY144" s="1"/>
      <c r="GKZ144" s="1"/>
      <c r="GLA144" s="1"/>
      <c r="GLB144" s="1"/>
      <c r="GLC144" s="1"/>
      <c r="GLD144" s="1"/>
      <c r="GLE144" s="1"/>
      <c r="GLF144" s="1"/>
      <c r="GLG144" s="1"/>
      <c r="GLH144" s="1"/>
      <c r="GLI144" s="1"/>
      <c r="GLJ144" s="1"/>
      <c r="GLK144" s="1"/>
      <c r="GLL144" s="1"/>
      <c r="GLM144" s="1"/>
      <c r="GLN144" s="1"/>
      <c r="GLO144" s="1"/>
      <c r="GLP144" s="1"/>
      <c r="GLQ144" s="1"/>
      <c r="GLR144" s="1"/>
      <c r="GLS144" s="1"/>
      <c r="GLT144" s="1"/>
      <c r="GLU144" s="1"/>
      <c r="GLV144" s="1"/>
      <c r="GLW144" s="1"/>
      <c r="GLX144" s="1"/>
      <c r="GLY144" s="1"/>
      <c r="GLZ144" s="1"/>
      <c r="GMA144" s="1"/>
      <c r="GMB144" s="1"/>
      <c r="GMC144" s="1"/>
      <c r="GMD144" s="1"/>
      <c r="GME144" s="1"/>
      <c r="GMF144" s="1"/>
      <c r="GMG144" s="1"/>
      <c r="GMH144" s="1"/>
      <c r="GMI144" s="1"/>
      <c r="GMJ144" s="1"/>
      <c r="GMK144" s="1"/>
      <c r="GML144" s="1"/>
      <c r="GMM144" s="1"/>
      <c r="GMN144" s="1"/>
      <c r="GMO144" s="1"/>
      <c r="GMP144" s="1"/>
      <c r="GMQ144" s="1"/>
      <c r="GMR144" s="1"/>
      <c r="GMS144" s="1"/>
      <c r="GMT144" s="1"/>
      <c r="GMU144" s="1"/>
      <c r="GMV144" s="1"/>
      <c r="GMW144" s="1"/>
      <c r="GMX144" s="1"/>
      <c r="GMY144" s="1"/>
      <c r="GMZ144" s="1"/>
      <c r="GNA144" s="1"/>
      <c r="GNB144" s="1"/>
      <c r="GNC144" s="1"/>
      <c r="GND144" s="1"/>
      <c r="GNE144" s="1"/>
      <c r="GNF144" s="1"/>
      <c r="GNG144" s="1"/>
      <c r="GNH144" s="1"/>
      <c r="GNI144" s="1"/>
      <c r="GNJ144" s="1"/>
      <c r="GNK144" s="1"/>
      <c r="GNL144" s="1"/>
      <c r="GNM144" s="1"/>
      <c r="GNN144" s="1"/>
      <c r="GNO144" s="1"/>
      <c r="GNP144" s="1"/>
      <c r="GNQ144" s="1"/>
      <c r="GNR144" s="1"/>
      <c r="GNS144" s="1"/>
      <c r="GNT144" s="1"/>
      <c r="GNU144" s="1"/>
      <c r="GNV144" s="1"/>
      <c r="GNW144" s="1"/>
      <c r="GNX144" s="1"/>
      <c r="GNY144" s="1"/>
      <c r="GNZ144" s="1"/>
      <c r="GOA144" s="1"/>
      <c r="GOB144" s="1"/>
      <c r="GOC144" s="1"/>
      <c r="GOD144" s="1"/>
      <c r="GOE144" s="1"/>
      <c r="GOF144" s="1"/>
      <c r="GOG144" s="1"/>
      <c r="GOH144" s="1"/>
      <c r="GOI144" s="1"/>
      <c r="GOJ144" s="1"/>
      <c r="GOK144" s="1"/>
      <c r="GOL144" s="1"/>
      <c r="GOM144" s="1"/>
      <c r="GON144" s="1"/>
      <c r="GOO144" s="1"/>
      <c r="GOP144" s="1"/>
      <c r="GOQ144" s="1"/>
      <c r="GOR144" s="1"/>
      <c r="GOS144" s="1"/>
      <c r="GOT144" s="1"/>
      <c r="GOU144" s="1"/>
      <c r="GOV144" s="1"/>
      <c r="GOW144" s="1"/>
      <c r="GOX144" s="1"/>
      <c r="GOY144" s="1"/>
      <c r="GOZ144" s="1"/>
      <c r="GPA144" s="1"/>
      <c r="GPB144" s="1"/>
      <c r="GPC144" s="1"/>
      <c r="GPD144" s="1"/>
      <c r="GPE144" s="1"/>
      <c r="GPF144" s="1"/>
      <c r="GPG144" s="1"/>
      <c r="GPH144" s="1"/>
      <c r="GPI144" s="1"/>
      <c r="GPJ144" s="1"/>
      <c r="GPK144" s="1"/>
      <c r="GPL144" s="1"/>
      <c r="GPM144" s="1"/>
      <c r="GPN144" s="1"/>
      <c r="GPO144" s="1"/>
      <c r="GPP144" s="1"/>
      <c r="GPQ144" s="1"/>
      <c r="GPR144" s="1"/>
      <c r="GPS144" s="1"/>
      <c r="GPT144" s="1"/>
      <c r="GPU144" s="1"/>
      <c r="GPV144" s="1"/>
      <c r="GPW144" s="1"/>
      <c r="GPX144" s="1"/>
      <c r="GPY144" s="1"/>
      <c r="GPZ144" s="1"/>
      <c r="GQA144" s="1"/>
      <c r="GQB144" s="1"/>
      <c r="GQC144" s="1"/>
      <c r="GQD144" s="1"/>
      <c r="GQE144" s="1"/>
      <c r="GQF144" s="1"/>
      <c r="GQG144" s="1"/>
      <c r="GQH144" s="1"/>
      <c r="GQI144" s="1"/>
      <c r="GQJ144" s="1"/>
      <c r="GQK144" s="1"/>
      <c r="GQL144" s="1"/>
      <c r="GQM144" s="1"/>
      <c r="GQN144" s="1"/>
      <c r="GQO144" s="1"/>
      <c r="GQP144" s="1"/>
      <c r="GQQ144" s="1"/>
      <c r="GQR144" s="1"/>
      <c r="GQS144" s="1"/>
      <c r="GQT144" s="1"/>
      <c r="GQU144" s="1"/>
      <c r="GQV144" s="1"/>
      <c r="GQW144" s="1"/>
      <c r="GQX144" s="1"/>
      <c r="GQY144" s="1"/>
      <c r="GQZ144" s="1"/>
      <c r="GRA144" s="1"/>
      <c r="GRB144" s="1"/>
      <c r="GRC144" s="1"/>
      <c r="GRD144" s="1"/>
      <c r="GRE144" s="1"/>
      <c r="GRF144" s="1"/>
      <c r="GRG144" s="1"/>
      <c r="GRH144" s="1"/>
      <c r="GRI144" s="1"/>
      <c r="GRJ144" s="1"/>
      <c r="GRK144" s="1"/>
      <c r="GRL144" s="1"/>
      <c r="GRM144" s="1"/>
      <c r="GRN144" s="1"/>
      <c r="GRO144" s="1"/>
      <c r="GRP144" s="1"/>
      <c r="GRQ144" s="1"/>
      <c r="GRR144" s="1"/>
      <c r="GRS144" s="1"/>
      <c r="GRT144" s="1"/>
      <c r="GRU144" s="1"/>
      <c r="GRV144" s="1"/>
      <c r="GRW144" s="1"/>
      <c r="GRX144" s="1"/>
      <c r="GRY144" s="1"/>
      <c r="GRZ144" s="1"/>
      <c r="GSA144" s="1"/>
      <c r="GSB144" s="1"/>
      <c r="GSC144" s="1"/>
      <c r="GSD144" s="1"/>
      <c r="GSE144" s="1"/>
      <c r="GSF144" s="1"/>
      <c r="GSG144" s="1"/>
      <c r="GSH144" s="1"/>
      <c r="GSI144" s="1"/>
      <c r="GSJ144" s="1"/>
      <c r="GSK144" s="1"/>
      <c r="GSL144" s="1"/>
      <c r="GSM144" s="1"/>
      <c r="GSN144" s="1"/>
      <c r="GSO144" s="1"/>
      <c r="GSP144" s="1"/>
      <c r="GSQ144" s="1"/>
      <c r="GSR144" s="1"/>
      <c r="GSS144" s="1"/>
      <c r="GST144" s="1"/>
      <c r="GSU144" s="1"/>
      <c r="GSV144" s="1"/>
      <c r="GSW144" s="1"/>
      <c r="GSX144" s="1"/>
      <c r="GSY144" s="1"/>
      <c r="GSZ144" s="1"/>
      <c r="GTA144" s="1"/>
      <c r="GTB144" s="1"/>
      <c r="GTC144" s="1"/>
      <c r="GTD144" s="1"/>
      <c r="GTE144" s="1"/>
      <c r="GTF144" s="1"/>
      <c r="GTG144" s="1"/>
      <c r="GTH144" s="1"/>
      <c r="GTI144" s="1"/>
      <c r="GTJ144" s="1"/>
      <c r="GTK144" s="1"/>
      <c r="GTL144" s="1"/>
      <c r="GTM144" s="1"/>
      <c r="GTN144" s="1"/>
      <c r="GTO144" s="1"/>
      <c r="GTP144" s="1"/>
      <c r="GTQ144" s="1"/>
      <c r="GTR144" s="1"/>
      <c r="GTS144" s="1"/>
      <c r="GTT144" s="1"/>
      <c r="GTU144" s="1"/>
      <c r="GTV144" s="1"/>
      <c r="GTW144" s="1"/>
      <c r="GTX144" s="1"/>
      <c r="GTY144" s="1"/>
      <c r="GTZ144" s="1"/>
      <c r="GUA144" s="1"/>
      <c r="GUB144" s="1"/>
      <c r="GUC144" s="1"/>
      <c r="GUD144" s="1"/>
      <c r="GUE144" s="1"/>
      <c r="GUF144" s="1"/>
      <c r="GUG144" s="1"/>
      <c r="GUH144" s="1"/>
      <c r="GUI144" s="1"/>
      <c r="GUJ144" s="1"/>
      <c r="GUK144" s="1"/>
      <c r="GUL144" s="1"/>
      <c r="GUM144" s="1"/>
      <c r="GUN144" s="1"/>
      <c r="GUO144" s="1"/>
      <c r="GUP144" s="1"/>
      <c r="GUQ144" s="1"/>
      <c r="GUR144" s="1"/>
      <c r="GUS144" s="1"/>
      <c r="GUT144" s="1"/>
      <c r="GUU144" s="1"/>
      <c r="GUV144" s="1"/>
      <c r="GUW144" s="1"/>
      <c r="GUX144" s="1"/>
      <c r="GUY144" s="1"/>
      <c r="GUZ144" s="1"/>
      <c r="GVA144" s="1"/>
      <c r="GVB144" s="1"/>
      <c r="GVC144" s="1"/>
      <c r="GVD144" s="1"/>
      <c r="GVE144" s="1"/>
      <c r="GVF144" s="1"/>
      <c r="GVG144" s="1"/>
      <c r="GVH144" s="1"/>
      <c r="GVI144" s="1"/>
      <c r="GVJ144" s="1"/>
      <c r="GVK144" s="1"/>
      <c r="GVL144" s="1"/>
      <c r="GVM144" s="1"/>
      <c r="GVN144" s="1"/>
      <c r="GVO144" s="1"/>
      <c r="GVP144" s="1"/>
      <c r="GVQ144" s="1"/>
      <c r="GVR144" s="1"/>
      <c r="GVS144" s="1"/>
      <c r="GVT144" s="1"/>
      <c r="GVU144" s="1"/>
      <c r="GVV144" s="1"/>
      <c r="GVW144" s="1"/>
      <c r="GVX144" s="1"/>
      <c r="GVY144" s="1"/>
      <c r="GVZ144" s="1"/>
      <c r="GWA144" s="1"/>
      <c r="GWB144" s="1"/>
      <c r="GWC144" s="1"/>
      <c r="GWD144" s="1"/>
      <c r="GWE144" s="1"/>
      <c r="GWF144" s="1"/>
      <c r="GWG144" s="1"/>
      <c r="GWH144" s="1"/>
      <c r="GWI144" s="1"/>
      <c r="GWJ144" s="1"/>
      <c r="GWK144" s="1"/>
      <c r="GWL144" s="1"/>
      <c r="GWM144" s="1"/>
      <c r="GWN144" s="1"/>
      <c r="GWO144" s="1"/>
      <c r="GWP144" s="1"/>
      <c r="GWQ144" s="1"/>
      <c r="GWR144" s="1"/>
      <c r="GWS144" s="1"/>
      <c r="GWT144" s="1"/>
      <c r="GWU144" s="1"/>
      <c r="GWV144" s="1"/>
      <c r="GWW144" s="1"/>
      <c r="GWX144" s="1"/>
      <c r="GWY144" s="1"/>
      <c r="GWZ144" s="1"/>
      <c r="GXA144" s="1"/>
      <c r="GXB144" s="1"/>
      <c r="GXC144" s="1"/>
      <c r="GXD144" s="1"/>
      <c r="GXE144" s="1"/>
      <c r="GXF144" s="1"/>
      <c r="GXG144" s="1"/>
      <c r="GXH144" s="1"/>
      <c r="GXI144" s="1"/>
      <c r="GXJ144" s="1"/>
      <c r="GXK144" s="1"/>
      <c r="GXL144" s="1"/>
      <c r="GXM144" s="1"/>
      <c r="GXN144" s="1"/>
      <c r="GXO144" s="1"/>
      <c r="GXP144" s="1"/>
      <c r="GXQ144" s="1"/>
      <c r="GXR144" s="1"/>
      <c r="GXS144" s="1"/>
      <c r="GXT144" s="1"/>
      <c r="GXU144" s="1"/>
      <c r="GXV144" s="1"/>
      <c r="GXW144" s="1"/>
      <c r="GXX144" s="1"/>
      <c r="GXY144" s="1"/>
      <c r="GXZ144" s="1"/>
      <c r="GYA144" s="1"/>
      <c r="GYB144" s="1"/>
      <c r="GYC144" s="1"/>
      <c r="GYD144" s="1"/>
      <c r="GYE144" s="1"/>
      <c r="GYF144" s="1"/>
      <c r="GYG144" s="1"/>
      <c r="GYH144" s="1"/>
      <c r="GYI144" s="1"/>
      <c r="GYJ144" s="1"/>
      <c r="GYK144" s="1"/>
      <c r="GYL144" s="1"/>
      <c r="GYM144" s="1"/>
      <c r="GYN144" s="1"/>
      <c r="GYO144" s="1"/>
      <c r="GYP144" s="1"/>
      <c r="GYQ144" s="1"/>
      <c r="GYR144" s="1"/>
      <c r="GYS144" s="1"/>
      <c r="GYT144" s="1"/>
      <c r="GYU144" s="1"/>
      <c r="GYV144" s="1"/>
      <c r="GYW144" s="1"/>
      <c r="GYX144" s="1"/>
      <c r="GYY144" s="1"/>
      <c r="GYZ144" s="1"/>
      <c r="GZA144" s="1"/>
      <c r="GZB144" s="1"/>
      <c r="GZC144" s="1"/>
      <c r="GZD144" s="1"/>
      <c r="GZE144" s="1"/>
      <c r="GZF144" s="1"/>
      <c r="GZG144" s="1"/>
      <c r="GZH144" s="1"/>
      <c r="GZI144" s="1"/>
      <c r="GZJ144" s="1"/>
      <c r="GZK144" s="1"/>
      <c r="GZL144" s="1"/>
      <c r="GZM144" s="1"/>
      <c r="GZN144" s="1"/>
      <c r="GZO144" s="1"/>
      <c r="GZP144" s="1"/>
      <c r="GZQ144" s="1"/>
      <c r="GZR144" s="1"/>
      <c r="GZS144" s="1"/>
      <c r="GZT144" s="1"/>
      <c r="GZU144" s="1"/>
      <c r="GZV144" s="1"/>
      <c r="GZW144" s="1"/>
      <c r="GZX144" s="1"/>
      <c r="GZY144" s="1"/>
      <c r="GZZ144" s="1"/>
      <c r="HAA144" s="1"/>
      <c r="HAB144" s="1"/>
      <c r="HAC144" s="1"/>
      <c r="HAD144" s="1"/>
      <c r="HAE144" s="1"/>
      <c r="HAF144" s="1"/>
      <c r="HAG144" s="1"/>
      <c r="HAH144" s="1"/>
      <c r="HAI144" s="1"/>
      <c r="HAJ144" s="1"/>
      <c r="HAK144" s="1"/>
      <c r="HAL144" s="1"/>
      <c r="HAM144" s="1"/>
      <c r="HAN144" s="1"/>
      <c r="HAO144" s="1"/>
      <c r="HAP144" s="1"/>
      <c r="HAQ144" s="1"/>
      <c r="HAR144" s="1"/>
      <c r="HAS144" s="1"/>
      <c r="HAT144" s="1"/>
      <c r="HAU144" s="1"/>
      <c r="HAV144" s="1"/>
      <c r="HAW144" s="1"/>
      <c r="HAX144" s="1"/>
      <c r="HAY144" s="1"/>
      <c r="HAZ144" s="1"/>
      <c r="HBA144" s="1"/>
      <c r="HBB144" s="1"/>
      <c r="HBC144" s="1"/>
      <c r="HBD144" s="1"/>
      <c r="HBE144" s="1"/>
      <c r="HBF144" s="1"/>
      <c r="HBG144" s="1"/>
      <c r="HBH144" s="1"/>
      <c r="HBI144" s="1"/>
      <c r="HBJ144" s="1"/>
      <c r="HBK144" s="1"/>
      <c r="HBL144" s="1"/>
      <c r="HBM144" s="1"/>
      <c r="HBN144" s="1"/>
      <c r="HBO144" s="1"/>
      <c r="HBP144" s="1"/>
      <c r="HBQ144" s="1"/>
      <c r="HBR144" s="1"/>
      <c r="HBS144" s="1"/>
      <c r="HBT144" s="1"/>
      <c r="HBU144" s="1"/>
      <c r="HBV144" s="1"/>
      <c r="HBW144" s="1"/>
      <c r="HBX144" s="1"/>
      <c r="HBY144" s="1"/>
      <c r="HBZ144" s="1"/>
      <c r="HCA144" s="1"/>
      <c r="HCB144" s="1"/>
      <c r="HCC144" s="1"/>
      <c r="HCD144" s="1"/>
      <c r="HCE144" s="1"/>
      <c r="HCF144" s="1"/>
      <c r="HCG144" s="1"/>
      <c r="HCH144" s="1"/>
      <c r="HCI144" s="1"/>
      <c r="HCJ144" s="1"/>
      <c r="HCK144" s="1"/>
      <c r="HCL144" s="1"/>
      <c r="HCM144" s="1"/>
      <c r="HCN144" s="1"/>
      <c r="HCO144" s="1"/>
      <c r="HCP144" s="1"/>
      <c r="HCQ144" s="1"/>
      <c r="HCR144" s="1"/>
      <c r="HCS144" s="1"/>
      <c r="HCT144" s="1"/>
      <c r="HCU144" s="1"/>
      <c r="HCV144" s="1"/>
      <c r="HCW144" s="1"/>
      <c r="HCX144" s="1"/>
      <c r="HCY144" s="1"/>
      <c r="HCZ144" s="1"/>
      <c r="HDA144" s="1"/>
      <c r="HDB144" s="1"/>
      <c r="HDC144" s="1"/>
      <c r="HDD144" s="1"/>
      <c r="HDE144" s="1"/>
      <c r="HDF144" s="1"/>
      <c r="HDG144" s="1"/>
      <c r="HDH144" s="1"/>
      <c r="HDI144" s="1"/>
      <c r="HDJ144" s="1"/>
      <c r="HDK144" s="1"/>
      <c r="HDL144" s="1"/>
      <c r="HDM144" s="1"/>
      <c r="HDN144" s="1"/>
      <c r="HDO144" s="1"/>
      <c r="HDP144" s="1"/>
      <c r="HDQ144" s="1"/>
      <c r="HDR144" s="1"/>
      <c r="HDS144" s="1"/>
      <c r="HDT144" s="1"/>
      <c r="HDU144" s="1"/>
      <c r="HDV144" s="1"/>
      <c r="HDW144" s="1"/>
      <c r="HDX144" s="1"/>
      <c r="HDY144" s="1"/>
      <c r="HDZ144" s="1"/>
      <c r="HEA144" s="1"/>
      <c r="HEB144" s="1"/>
      <c r="HEC144" s="1"/>
      <c r="HED144" s="1"/>
      <c r="HEE144" s="1"/>
      <c r="HEF144" s="1"/>
      <c r="HEG144" s="1"/>
      <c r="HEH144" s="1"/>
      <c r="HEI144" s="1"/>
      <c r="HEJ144" s="1"/>
      <c r="HEK144" s="1"/>
      <c r="HEL144" s="1"/>
      <c r="HEM144" s="1"/>
      <c r="HEN144" s="1"/>
      <c r="HEO144" s="1"/>
      <c r="HEP144" s="1"/>
      <c r="HEQ144" s="1"/>
      <c r="HER144" s="1"/>
      <c r="HES144" s="1"/>
      <c r="HET144" s="1"/>
      <c r="HEU144" s="1"/>
      <c r="HEV144" s="1"/>
      <c r="HEW144" s="1"/>
      <c r="HEX144" s="1"/>
      <c r="HEY144" s="1"/>
      <c r="HEZ144" s="1"/>
      <c r="HFA144" s="1"/>
      <c r="HFB144" s="1"/>
      <c r="HFC144" s="1"/>
      <c r="HFD144" s="1"/>
      <c r="HFE144" s="1"/>
      <c r="HFF144" s="1"/>
      <c r="HFG144" s="1"/>
      <c r="HFH144" s="1"/>
      <c r="HFI144" s="1"/>
      <c r="HFJ144" s="1"/>
      <c r="HFK144" s="1"/>
      <c r="HFL144" s="1"/>
      <c r="HFM144" s="1"/>
      <c r="HFN144" s="1"/>
      <c r="HFO144" s="1"/>
      <c r="HFP144" s="1"/>
      <c r="HFQ144" s="1"/>
      <c r="HFR144" s="1"/>
      <c r="HFS144" s="1"/>
      <c r="HFT144" s="1"/>
      <c r="HFU144" s="1"/>
      <c r="HFV144" s="1"/>
      <c r="HFW144" s="1"/>
      <c r="HFX144" s="1"/>
      <c r="HFY144" s="1"/>
      <c r="HFZ144" s="1"/>
      <c r="HGA144" s="1"/>
      <c r="HGB144" s="1"/>
      <c r="HGC144" s="1"/>
      <c r="HGD144" s="1"/>
      <c r="HGE144" s="1"/>
      <c r="HGF144" s="1"/>
      <c r="HGG144" s="1"/>
      <c r="HGH144" s="1"/>
      <c r="HGI144" s="1"/>
      <c r="HGJ144" s="1"/>
      <c r="HGK144" s="1"/>
      <c r="HGL144" s="1"/>
      <c r="HGM144" s="1"/>
      <c r="HGN144" s="1"/>
      <c r="HGO144" s="1"/>
      <c r="HGP144" s="1"/>
      <c r="HGQ144" s="1"/>
      <c r="HGR144" s="1"/>
      <c r="HGS144" s="1"/>
      <c r="HGT144" s="1"/>
      <c r="HGU144" s="1"/>
      <c r="HGV144" s="1"/>
      <c r="HGW144" s="1"/>
      <c r="HGX144" s="1"/>
      <c r="HGY144" s="1"/>
      <c r="HGZ144" s="1"/>
      <c r="HHA144" s="1"/>
      <c r="HHB144" s="1"/>
      <c r="HHC144" s="1"/>
      <c r="HHD144" s="1"/>
      <c r="HHE144" s="1"/>
      <c r="HHF144" s="1"/>
      <c r="HHG144" s="1"/>
      <c r="HHH144" s="1"/>
      <c r="HHI144" s="1"/>
      <c r="HHJ144" s="1"/>
      <c r="HHK144" s="1"/>
      <c r="HHL144" s="1"/>
      <c r="HHM144" s="1"/>
      <c r="HHN144" s="1"/>
      <c r="HHO144" s="1"/>
      <c r="HHP144" s="1"/>
      <c r="HHQ144" s="1"/>
      <c r="HHR144" s="1"/>
      <c r="HHS144" s="1"/>
      <c r="HHT144" s="1"/>
      <c r="HHU144" s="1"/>
      <c r="HHV144" s="1"/>
      <c r="HHW144" s="1"/>
      <c r="HHX144" s="1"/>
      <c r="HHY144" s="1"/>
      <c r="HHZ144" s="1"/>
      <c r="HIA144" s="1"/>
      <c r="HIB144" s="1"/>
      <c r="HIC144" s="1"/>
      <c r="HID144" s="1"/>
      <c r="HIE144" s="1"/>
      <c r="HIF144" s="1"/>
      <c r="HIG144" s="1"/>
      <c r="HIH144" s="1"/>
      <c r="HII144" s="1"/>
      <c r="HIJ144" s="1"/>
      <c r="HIK144" s="1"/>
      <c r="HIL144" s="1"/>
      <c r="HIM144" s="1"/>
      <c r="HIN144" s="1"/>
      <c r="HIO144" s="1"/>
      <c r="HIP144" s="1"/>
      <c r="HIQ144" s="1"/>
      <c r="HIR144" s="1"/>
      <c r="HIS144" s="1"/>
      <c r="HIT144" s="1"/>
      <c r="HIU144" s="1"/>
      <c r="HIV144" s="1"/>
      <c r="HIW144" s="1"/>
      <c r="HIX144" s="1"/>
      <c r="HIY144" s="1"/>
      <c r="HIZ144" s="1"/>
      <c r="HJA144" s="1"/>
      <c r="HJB144" s="1"/>
      <c r="HJC144" s="1"/>
      <c r="HJD144" s="1"/>
      <c r="HJE144" s="1"/>
      <c r="HJF144" s="1"/>
      <c r="HJG144" s="1"/>
      <c r="HJH144" s="1"/>
      <c r="HJI144" s="1"/>
      <c r="HJJ144" s="1"/>
      <c r="HJK144" s="1"/>
      <c r="HJL144" s="1"/>
      <c r="HJM144" s="1"/>
      <c r="HJN144" s="1"/>
      <c r="HJO144" s="1"/>
      <c r="HJP144" s="1"/>
      <c r="HJQ144" s="1"/>
      <c r="HJR144" s="1"/>
      <c r="HJS144" s="1"/>
      <c r="HJT144" s="1"/>
      <c r="HJU144" s="1"/>
      <c r="HJV144" s="1"/>
      <c r="HJW144" s="1"/>
      <c r="HJX144" s="1"/>
      <c r="HJY144" s="1"/>
      <c r="HJZ144" s="1"/>
      <c r="HKA144" s="1"/>
      <c r="HKB144" s="1"/>
      <c r="HKC144" s="1"/>
      <c r="HKD144" s="1"/>
      <c r="HKE144" s="1"/>
      <c r="HKF144" s="1"/>
      <c r="HKG144" s="1"/>
      <c r="HKH144" s="1"/>
      <c r="HKI144" s="1"/>
      <c r="HKJ144" s="1"/>
      <c r="HKK144" s="1"/>
      <c r="HKL144" s="1"/>
      <c r="HKM144" s="1"/>
      <c r="HKN144" s="1"/>
      <c r="HKO144" s="1"/>
      <c r="HKP144" s="1"/>
      <c r="HKQ144" s="1"/>
      <c r="HKR144" s="1"/>
      <c r="HKS144" s="1"/>
      <c r="HKT144" s="1"/>
      <c r="HKU144" s="1"/>
      <c r="HKV144" s="1"/>
      <c r="HKW144" s="1"/>
      <c r="HKX144" s="1"/>
      <c r="HKY144" s="1"/>
      <c r="HKZ144" s="1"/>
      <c r="HLA144" s="1"/>
      <c r="HLB144" s="1"/>
      <c r="HLC144" s="1"/>
      <c r="HLD144" s="1"/>
      <c r="HLE144" s="1"/>
      <c r="HLF144" s="1"/>
      <c r="HLG144" s="1"/>
      <c r="HLH144" s="1"/>
      <c r="HLI144" s="1"/>
      <c r="HLJ144" s="1"/>
      <c r="HLK144" s="1"/>
      <c r="HLL144" s="1"/>
      <c r="HLM144" s="1"/>
      <c r="HLN144" s="1"/>
      <c r="HLO144" s="1"/>
      <c r="HLP144" s="1"/>
      <c r="HLQ144" s="1"/>
      <c r="HLR144" s="1"/>
      <c r="HLS144" s="1"/>
      <c r="HLT144" s="1"/>
      <c r="HLU144" s="1"/>
      <c r="HLV144" s="1"/>
      <c r="HLW144" s="1"/>
      <c r="HLX144" s="1"/>
      <c r="HLY144" s="1"/>
      <c r="HLZ144" s="1"/>
      <c r="HMA144" s="1"/>
      <c r="HMB144" s="1"/>
      <c r="HMC144" s="1"/>
      <c r="HMD144" s="1"/>
      <c r="HME144" s="1"/>
      <c r="HMF144" s="1"/>
      <c r="HMG144" s="1"/>
      <c r="HMH144" s="1"/>
      <c r="HMI144" s="1"/>
      <c r="HMJ144" s="1"/>
      <c r="HMK144" s="1"/>
      <c r="HML144" s="1"/>
      <c r="HMM144" s="1"/>
      <c r="HMN144" s="1"/>
      <c r="HMO144" s="1"/>
      <c r="HMP144" s="1"/>
      <c r="HMQ144" s="1"/>
      <c r="HMR144" s="1"/>
      <c r="HMS144" s="1"/>
      <c r="HMT144" s="1"/>
      <c r="HMU144" s="1"/>
      <c r="HMV144" s="1"/>
      <c r="HMW144" s="1"/>
      <c r="HMX144" s="1"/>
      <c r="HMY144" s="1"/>
      <c r="HMZ144" s="1"/>
      <c r="HNA144" s="1"/>
      <c r="HNB144" s="1"/>
      <c r="HNC144" s="1"/>
      <c r="HND144" s="1"/>
      <c r="HNE144" s="1"/>
      <c r="HNF144" s="1"/>
      <c r="HNG144" s="1"/>
      <c r="HNH144" s="1"/>
      <c r="HNI144" s="1"/>
      <c r="HNJ144" s="1"/>
      <c r="HNK144" s="1"/>
      <c r="HNL144" s="1"/>
      <c r="HNM144" s="1"/>
      <c r="HNN144" s="1"/>
      <c r="HNO144" s="1"/>
      <c r="HNP144" s="1"/>
      <c r="HNQ144" s="1"/>
      <c r="HNR144" s="1"/>
      <c r="HNS144" s="1"/>
      <c r="HNT144" s="1"/>
      <c r="HNU144" s="1"/>
      <c r="HNV144" s="1"/>
      <c r="HNW144" s="1"/>
      <c r="HNX144" s="1"/>
      <c r="HNY144" s="1"/>
      <c r="HNZ144" s="1"/>
      <c r="HOA144" s="1"/>
      <c r="HOB144" s="1"/>
      <c r="HOC144" s="1"/>
      <c r="HOD144" s="1"/>
      <c r="HOE144" s="1"/>
      <c r="HOF144" s="1"/>
      <c r="HOG144" s="1"/>
      <c r="HOH144" s="1"/>
      <c r="HOI144" s="1"/>
      <c r="HOJ144" s="1"/>
      <c r="HOK144" s="1"/>
      <c r="HOL144" s="1"/>
      <c r="HOM144" s="1"/>
      <c r="HON144" s="1"/>
      <c r="HOO144" s="1"/>
      <c r="HOP144" s="1"/>
      <c r="HOQ144" s="1"/>
      <c r="HOR144" s="1"/>
      <c r="HOS144" s="1"/>
      <c r="HOT144" s="1"/>
      <c r="HOU144" s="1"/>
      <c r="HOV144" s="1"/>
      <c r="HOW144" s="1"/>
      <c r="HOX144" s="1"/>
      <c r="HOY144" s="1"/>
      <c r="HOZ144" s="1"/>
      <c r="HPA144" s="1"/>
      <c r="HPB144" s="1"/>
      <c r="HPC144" s="1"/>
      <c r="HPD144" s="1"/>
      <c r="HPE144" s="1"/>
      <c r="HPF144" s="1"/>
      <c r="HPG144" s="1"/>
      <c r="HPH144" s="1"/>
      <c r="HPI144" s="1"/>
      <c r="HPJ144" s="1"/>
      <c r="HPK144" s="1"/>
      <c r="HPL144" s="1"/>
      <c r="HPM144" s="1"/>
      <c r="HPN144" s="1"/>
      <c r="HPO144" s="1"/>
      <c r="HPP144" s="1"/>
      <c r="HPQ144" s="1"/>
      <c r="HPR144" s="1"/>
      <c r="HPS144" s="1"/>
      <c r="HPT144" s="1"/>
      <c r="HPU144" s="1"/>
      <c r="HPV144" s="1"/>
      <c r="HPW144" s="1"/>
      <c r="HPX144" s="1"/>
      <c r="HPY144" s="1"/>
      <c r="HPZ144" s="1"/>
      <c r="HQA144" s="1"/>
      <c r="HQB144" s="1"/>
      <c r="HQC144" s="1"/>
      <c r="HQD144" s="1"/>
      <c r="HQE144" s="1"/>
      <c r="HQF144" s="1"/>
      <c r="HQG144" s="1"/>
      <c r="HQH144" s="1"/>
      <c r="HQI144" s="1"/>
      <c r="HQJ144" s="1"/>
      <c r="HQK144" s="1"/>
      <c r="HQL144" s="1"/>
      <c r="HQM144" s="1"/>
      <c r="HQN144" s="1"/>
      <c r="HQO144" s="1"/>
      <c r="HQP144" s="1"/>
      <c r="HQQ144" s="1"/>
      <c r="HQR144" s="1"/>
      <c r="HQS144" s="1"/>
      <c r="HQT144" s="1"/>
      <c r="HQU144" s="1"/>
      <c r="HQV144" s="1"/>
      <c r="HQW144" s="1"/>
      <c r="HQX144" s="1"/>
      <c r="HQY144" s="1"/>
      <c r="HQZ144" s="1"/>
      <c r="HRA144" s="1"/>
      <c r="HRB144" s="1"/>
      <c r="HRC144" s="1"/>
      <c r="HRD144" s="1"/>
      <c r="HRE144" s="1"/>
      <c r="HRF144" s="1"/>
      <c r="HRG144" s="1"/>
      <c r="HRH144" s="1"/>
      <c r="HRI144" s="1"/>
      <c r="HRJ144" s="1"/>
      <c r="HRK144" s="1"/>
      <c r="HRL144" s="1"/>
      <c r="HRM144" s="1"/>
      <c r="HRN144" s="1"/>
      <c r="HRO144" s="1"/>
      <c r="HRP144" s="1"/>
      <c r="HRQ144" s="1"/>
      <c r="HRR144" s="1"/>
      <c r="HRS144" s="1"/>
      <c r="HRT144" s="1"/>
      <c r="HRU144" s="1"/>
      <c r="HRV144" s="1"/>
      <c r="HRW144" s="1"/>
      <c r="HRX144" s="1"/>
      <c r="HRY144" s="1"/>
      <c r="HRZ144" s="1"/>
      <c r="HSA144" s="1"/>
      <c r="HSB144" s="1"/>
      <c r="HSC144" s="1"/>
      <c r="HSD144" s="1"/>
      <c r="HSE144" s="1"/>
      <c r="HSF144" s="1"/>
      <c r="HSG144" s="1"/>
      <c r="HSH144" s="1"/>
      <c r="HSI144" s="1"/>
      <c r="HSJ144" s="1"/>
      <c r="HSK144" s="1"/>
      <c r="HSL144" s="1"/>
      <c r="HSM144" s="1"/>
      <c r="HSN144" s="1"/>
      <c r="HSO144" s="1"/>
      <c r="HSP144" s="1"/>
      <c r="HSQ144" s="1"/>
      <c r="HSR144" s="1"/>
      <c r="HSS144" s="1"/>
      <c r="HST144" s="1"/>
      <c r="HSU144" s="1"/>
      <c r="HSV144" s="1"/>
      <c r="HSW144" s="1"/>
      <c r="HSX144" s="1"/>
      <c r="HSY144" s="1"/>
      <c r="HSZ144" s="1"/>
      <c r="HTA144" s="1"/>
      <c r="HTB144" s="1"/>
      <c r="HTC144" s="1"/>
      <c r="HTD144" s="1"/>
      <c r="HTE144" s="1"/>
      <c r="HTF144" s="1"/>
      <c r="HTG144" s="1"/>
      <c r="HTH144" s="1"/>
      <c r="HTI144" s="1"/>
      <c r="HTJ144" s="1"/>
      <c r="HTK144" s="1"/>
      <c r="HTL144" s="1"/>
      <c r="HTM144" s="1"/>
      <c r="HTN144" s="1"/>
      <c r="HTO144" s="1"/>
      <c r="HTP144" s="1"/>
      <c r="HTQ144" s="1"/>
      <c r="HTR144" s="1"/>
      <c r="HTS144" s="1"/>
      <c r="HTT144" s="1"/>
      <c r="HTU144" s="1"/>
      <c r="HTV144" s="1"/>
      <c r="HTW144" s="1"/>
      <c r="HTX144" s="1"/>
      <c r="HTY144" s="1"/>
      <c r="HTZ144" s="1"/>
      <c r="HUA144" s="1"/>
      <c r="HUB144" s="1"/>
      <c r="HUC144" s="1"/>
      <c r="HUD144" s="1"/>
      <c r="HUE144" s="1"/>
      <c r="HUF144" s="1"/>
      <c r="HUG144" s="1"/>
      <c r="HUH144" s="1"/>
      <c r="HUI144" s="1"/>
      <c r="HUJ144" s="1"/>
      <c r="HUK144" s="1"/>
      <c r="HUL144" s="1"/>
      <c r="HUM144" s="1"/>
      <c r="HUN144" s="1"/>
      <c r="HUO144" s="1"/>
      <c r="HUP144" s="1"/>
      <c r="HUQ144" s="1"/>
      <c r="HUR144" s="1"/>
      <c r="HUS144" s="1"/>
      <c r="HUT144" s="1"/>
      <c r="HUU144" s="1"/>
      <c r="HUV144" s="1"/>
      <c r="HUW144" s="1"/>
      <c r="HUX144" s="1"/>
      <c r="HUY144" s="1"/>
      <c r="HUZ144" s="1"/>
      <c r="HVA144" s="1"/>
      <c r="HVB144" s="1"/>
      <c r="HVC144" s="1"/>
      <c r="HVD144" s="1"/>
      <c r="HVE144" s="1"/>
      <c r="HVF144" s="1"/>
      <c r="HVG144" s="1"/>
      <c r="HVH144" s="1"/>
      <c r="HVI144" s="1"/>
      <c r="HVJ144" s="1"/>
      <c r="HVK144" s="1"/>
      <c r="HVL144" s="1"/>
      <c r="HVM144" s="1"/>
      <c r="HVN144" s="1"/>
      <c r="HVO144" s="1"/>
      <c r="HVP144" s="1"/>
      <c r="HVQ144" s="1"/>
      <c r="HVR144" s="1"/>
      <c r="HVS144" s="1"/>
      <c r="HVT144" s="1"/>
      <c r="HVU144" s="1"/>
      <c r="HVV144" s="1"/>
      <c r="HVW144" s="1"/>
      <c r="HVX144" s="1"/>
      <c r="HVY144" s="1"/>
      <c r="HVZ144" s="1"/>
      <c r="HWA144" s="1"/>
      <c r="HWB144" s="1"/>
      <c r="HWC144" s="1"/>
      <c r="HWD144" s="1"/>
      <c r="HWE144" s="1"/>
      <c r="HWF144" s="1"/>
      <c r="HWG144" s="1"/>
      <c r="HWH144" s="1"/>
      <c r="HWI144" s="1"/>
      <c r="HWJ144" s="1"/>
      <c r="HWK144" s="1"/>
      <c r="HWL144" s="1"/>
      <c r="HWM144" s="1"/>
      <c r="HWN144" s="1"/>
      <c r="HWO144" s="1"/>
      <c r="HWP144" s="1"/>
      <c r="HWQ144" s="1"/>
      <c r="HWR144" s="1"/>
      <c r="HWS144" s="1"/>
      <c r="HWT144" s="1"/>
      <c r="HWU144" s="1"/>
      <c r="HWV144" s="1"/>
      <c r="HWW144" s="1"/>
      <c r="HWX144" s="1"/>
      <c r="HWY144" s="1"/>
      <c r="HWZ144" s="1"/>
      <c r="HXA144" s="1"/>
      <c r="HXB144" s="1"/>
      <c r="HXC144" s="1"/>
      <c r="HXD144" s="1"/>
      <c r="HXE144" s="1"/>
      <c r="HXF144" s="1"/>
      <c r="HXG144" s="1"/>
      <c r="HXH144" s="1"/>
      <c r="HXI144" s="1"/>
      <c r="HXJ144" s="1"/>
      <c r="HXK144" s="1"/>
      <c r="HXL144" s="1"/>
      <c r="HXM144" s="1"/>
      <c r="HXN144" s="1"/>
      <c r="HXO144" s="1"/>
      <c r="HXP144" s="1"/>
      <c r="HXQ144" s="1"/>
      <c r="HXR144" s="1"/>
      <c r="HXS144" s="1"/>
      <c r="HXT144" s="1"/>
      <c r="HXU144" s="1"/>
      <c r="HXV144" s="1"/>
      <c r="HXW144" s="1"/>
      <c r="HXX144" s="1"/>
      <c r="HXY144" s="1"/>
      <c r="HXZ144" s="1"/>
      <c r="HYA144" s="1"/>
      <c r="HYB144" s="1"/>
      <c r="HYC144" s="1"/>
      <c r="HYD144" s="1"/>
      <c r="HYE144" s="1"/>
      <c r="HYF144" s="1"/>
      <c r="HYG144" s="1"/>
      <c r="HYH144" s="1"/>
      <c r="HYI144" s="1"/>
      <c r="HYJ144" s="1"/>
      <c r="HYK144" s="1"/>
      <c r="HYL144" s="1"/>
      <c r="HYM144" s="1"/>
      <c r="HYN144" s="1"/>
      <c r="HYO144" s="1"/>
      <c r="HYP144" s="1"/>
      <c r="HYQ144" s="1"/>
      <c r="HYR144" s="1"/>
      <c r="HYS144" s="1"/>
      <c r="HYT144" s="1"/>
      <c r="HYU144" s="1"/>
      <c r="HYV144" s="1"/>
      <c r="HYW144" s="1"/>
      <c r="HYX144" s="1"/>
      <c r="HYY144" s="1"/>
      <c r="HYZ144" s="1"/>
      <c r="HZA144" s="1"/>
      <c r="HZB144" s="1"/>
      <c r="HZC144" s="1"/>
      <c r="HZD144" s="1"/>
      <c r="HZE144" s="1"/>
      <c r="HZF144" s="1"/>
      <c r="HZG144" s="1"/>
      <c r="HZH144" s="1"/>
      <c r="HZI144" s="1"/>
      <c r="HZJ144" s="1"/>
      <c r="HZK144" s="1"/>
      <c r="HZL144" s="1"/>
      <c r="HZM144" s="1"/>
      <c r="HZN144" s="1"/>
      <c r="HZO144" s="1"/>
      <c r="HZP144" s="1"/>
      <c r="HZQ144" s="1"/>
      <c r="HZR144" s="1"/>
      <c r="HZS144" s="1"/>
      <c r="HZT144" s="1"/>
      <c r="HZU144" s="1"/>
      <c r="HZV144" s="1"/>
      <c r="HZW144" s="1"/>
      <c r="HZX144" s="1"/>
      <c r="HZY144" s="1"/>
      <c r="HZZ144" s="1"/>
      <c r="IAA144" s="1"/>
      <c r="IAB144" s="1"/>
      <c r="IAC144" s="1"/>
      <c r="IAD144" s="1"/>
      <c r="IAE144" s="1"/>
      <c r="IAF144" s="1"/>
      <c r="IAG144" s="1"/>
      <c r="IAH144" s="1"/>
      <c r="IAI144" s="1"/>
      <c r="IAJ144" s="1"/>
      <c r="IAK144" s="1"/>
      <c r="IAL144" s="1"/>
      <c r="IAM144" s="1"/>
      <c r="IAN144" s="1"/>
      <c r="IAO144" s="1"/>
      <c r="IAP144" s="1"/>
      <c r="IAQ144" s="1"/>
      <c r="IAR144" s="1"/>
      <c r="IAS144" s="1"/>
      <c r="IAT144" s="1"/>
      <c r="IAU144" s="1"/>
      <c r="IAV144" s="1"/>
      <c r="IAW144" s="1"/>
      <c r="IAX144" s="1"/>
      <c r="IAY144" s="1"/>
      <c r="IAZ144" s="1"/>
      <c r="IBA144" s="1"/>
      <c r="IBB144" s="1"/>
      <c r="IBC144" s="1"/>
      <c r="IBD144" s="1"/>
      <c r="IBE144" s="1"/>
      <c r="IBF144" s="1"/>
      <c r="IBG144" s="1"/>
      <c r="IBH144" s="1"/>
      <c r="IBI144" s="1"/>
      <c r="IBJ144" s="1"/>
      <c r="IBK144" s="1"/>
      <c r="IBL144" s="1"/>
      <c r="IBM144" s="1"/>
      <c r="IBN144" s="1"/>
      <c r="IBO144" s="1"/>
      <c r="IBP144" s="1"/>
      <c r="IBQ144" s="1"/>
      <c r="IBR144" s="1"/>
      <c r="IBS144" s="1"/>
      <c r="IBT144" s="1"/>
      <c r="IBU144" s="1"/>
      <c r="IBV144" s="1"/>
      <c r="IBW144" s="1"/>
      <c r="IBX144" s="1"/>
      <c r="IBY144" s="1"/>
      <c r="IBZ144" s="1"/>
      <c r="ICA144" s="1"/>
      <c r="ICB144" s="1"/>
      <c r="ICC144" s="1"/>
      <c r="ICD144" s="1"/>
      <c r="ICE144" s="1"/>
      <c r="ICF144" s="1"/>
      <c r="ICG144" s="1"/>
      <c r="ICH144" s="1"/>
      <c r="ICI144" s="1"/>
      <c r="ICJ144" s="1"/>
      <c r="ICK144" s="1"/>
      <c r="ICL144" s="1"/>
      <c r="ICM144" s="1"/>
      <c r="ICN144" s="1"/>
      <c r="ICO144" s="1"/>
      <c r="ICP144" s="1"/>
      <c r="ICQ144" s="1"/>
      <c r="ICR144" s="1"/>
      <c r="ICS144" s="1"/>
      <c r="ICT144" s="1"/>
      <c r="ICU144" s="1"/>
      <c r="ICV144" s="1"/>
      <c r="ICW144" s="1"/>
      <c r="ICX144" s="1"/>
      <c r="ICY144" s="1"/>
      <c r="ICZ144" s="1"/>
      <c r="IDA144" s="1"/>
      <c r="IDB144" s="1"/>
      <c r="IDC144" s="1"/>
      <c r="IDD144" s="1"/>
      <c r="IDE144" s="1"/>
      <c r="IDF144" s="1"/>
      <c r="IDG144" s="1"/>
      <c r="IDH144" s="1"/>
      <c r="IDI144" s="1"/>
      <c r="IDJ144" s="1"/>
      <c r="IDK144" s="1"/>
      <c r="IDL144" s="1"/>
      <c r="IDM144" s="1"/>
      <c r="IDN144" s="1"/>
      <c r="IDO144" s="1"/>
      <c r="IDP144" s="1"/>
      <c r="IDQ144" s="1"/>
      <c r="IDR144" s="1"/>
      <c r="IDS144" s="1"/>
      <c r="IDT144" s="1"/>
      <c r="IDU144" s="1"/>
      <c r="IDV144" s="1"/>
      <c r="IDW144" s="1"/>
      <c r="IDX144" s="1"/>
      <c r="IDY144" s="1"/>
      <c r="IDZ144" s="1"/>
      <c r="IEA144" s="1"/>
      <c r="IEB144" s="1"/>
      <c r="IEC144" s="1"/>
      <c r="IED144" s="1"/>
      <c r="IEE144" s="1"/>
      <c r="IEF144" s="1"/>
      <c r="IEG144" s="1"/>
      <c r="IEH144" s="1"/>
      <c r="IEI144" s="1"/>
      <c r="IEJ144" s="1"/>
      <c r="IEK144" s="1"/>
      <c r="IEL144" s="1"/>
      <c r="IEM144" s="1"/>
      <c r="IEN144" s="1"/>
      <c r="IEO144" s="1"/>
      <c r="IEP144" s="1"/>
      <c r="IEQ144" s="1"/>
      <c r="IER144" s="1"/>
      <c r="IES144" s="1"/>
      <c r="IET144" s="1"/>
      <c r="IEU144" s="1"/>
      <c r="IEV144" s="1"/>
      <c r="IEW144" s="1"/>
      <c r="IEX144" s="1"/>
      <c r="IEY144" s="1"/>
      <c r="IEZ144" s="1"/>
      <c r="IFA144" s="1"/>
      <c r="IFB144" s="1"/>
      <c r="IFC144" s="1"/>
      <c r="IFD144" s="1"/>
      <c r="IFE144" s="1"/>
      <c r="IFF144" s="1"/>
      <c r="IFG144" s="1"/>
      <c r="IFH144" s="1"/>
      <c r="IFI144" s="1"/>
      <c r="IFJ144" s="1"/>
      <c r="IFK144" s="1"/>
      <c r="IFL144" s="1"/>
      <c r="IFM144" s="1"/>
      <c r="IFN144" s="1"/>
      <c r="IFO144" s="1"/>
      <c r="IFP144" s="1"/>
      <c r="IFQ144" s="1"/>
      <c r="IFR144" s="1"/>
      <c r="IFS144" s="1"/>
      <c r="IFT144" s="1"/>
      <c r="IFU144" s="1"/>
      <c r="IFV144" s="1"/>
      <c r="IFW144" s="1"/>
      <c r="IFX144" s="1"/>
      <c r="IFY144" s="1"/>
      <c r="IFZ144" s="1"/>
      <c r="IGA144" s="1"/>
      <c r="IGB144" s="1"/>
      <c r="IGC144" s="1"/>
      <c r="IGD144" s="1"/>
      <c r="IGE144" s="1"/>
      <c r="IGF144" s="1"/>
      <c r="IGG144" s="1"/>
      <c r="IGH144" s="1"/>
      <c r="IGI144" s="1"/>
      <c r="IGJ144" s="1"/>
      <c r="IGK144" s="1"/>
      <c r="IGL144" s="1"/>
      <c r="IGM144" s="1"/>
      <c r="IGN144" s="1"/>
      <c r="IGO144" s="1"/>
      <c r="IGP144" s="1"/>
      <c r="IGQ144" s="1"/>
      <c r="IGR144" s="1"/>
      <c r="IGS144" s="1"/>
      <c r="IGT144" s="1"/>
      <c r="IGU144" s="1"/>
      <c r="IGV144" s="1"/>
      <c r="IGW144" s="1"/>
      <c r="IGX144" s="1"/>
      <c r="IGY144" s="1"/>
      <c r="IGZ144" s="1"/>
      <c r="IHA144" s="1"/>
      <c r="IHB144" s="1"/>
      <c r="IHC144" s="1"/>
      <c r="IHD144" s="1"/>
      <c r="IHE144" s="1"/>
      <c r="IHF144" s="1"/>
      <c r="IHG144" s="1"/>
      <c r="IHH144" s="1"/>
      <c r="IHI144" s="1"/>
      <c r="IHJ144" s="1"/>
      <c r="IHK144" s="1"/>
      <c r="IHL144" s="1"/>
      <c r="IHM144" s="1"/>
      <c r="IHN144" s="1"/>
      <c r="IHO144" s="1"/>
      <c r="IHP144" s="1"/>
      <c r="IHQ144" s="1"/>
      <c r="IHR144" s="1"/>
      <c r="IHS144" s="1"/>
      <c r="IHT144" s="1"/>
      <c r="IHU144" s="1"/>
      <c r="IHV144" s="1"/>
      <c r="IHW144" s="1"/>
      <c r="IHX144" s="1"/>
      <c r="IHY144" s="1"/>
      <c r="IHZ144" s="1"/>
      <c r="IIA144" s="1"/>
      <c r="IIB144" s="1"/>
      <c r="IIC144" s="1"/>
      <c r="IID144" s="1"/>
      <c r="IIE144" s="1"/>
      <c r="IIF144" s="1"/>
      <c r="IIG144" s="1"/>
      <c r="IIH144" s="1"/>
      <c r="III144" s="1"/>
      <c r="IIJ144" s="1"/>
      <c r="IIK144" s="1"/>
      <c r="IIL144" s="1"/>
      <c r="IIM144" s="1"/>
      <c r="IIN144" s="1"/>
      <c r="IIO144" s="1"/>
      <c r="IIP144" s="1"/>
      <c r="IIQ144" s="1"/>
      <c r="IIR144" s="1"/>
      <c r="IIS144" s="1"/>
      <c r="IIT144" s="1"/>
      <c r="IIU144" s="1"/>
      <c r="IIV144" s="1"/>
      <c r="IIW144" s="1"/>
      <c r="IIX144" s="1"/>
      <c r="IIY144" s="1"/>
      <c r="IIZ144" s="1"/>
      <c r="IJA144" s="1"/>
      <c r="IJB144" s="1"/>
      <c r="IJC144" s="1"/>
      <c r="IJD144" s="1"/>
      <c r="IJE144" s="1"/>
      <c r="IJF144" s="1"/>
      <c r="IJG144" s="1"/>
      <c r="IJH144" s="1"/>
      <c r="IJI144" s="1"/>
      <c r="IJJ144" s="1"/>
      <c r="IJK144" s="1"/>
      <c r="IJL144" s="1"/>
      <c r="IJM144" s="1"/>
      <c r="IJN144" s="1"/>
      <c r="IJO144" s="1"/>
      <c r="IJP144" s="1"/>
      <c r="IJQ144" s="1"/>
      <c r="IJR144" s="1"/>
      <c r="IJS144" s="1"/>
      <c r="IJT144" s="1"/>
      <c r="IJU144" s="1"/>
      <c r="IJV144" s="1"/>
      <c r="IJW144" s="1"/>
      <c r="IJX144" s="1"/>
      <c r="IJY144" s="1"/>
      <c r="IJZ144" s="1"/>
      <c r="IKA144" s="1"/>
      <c r="IKB144" s="1"/>
      <c r="IKC144" s="1"/>
      <c r="IKD144" s="1"/>
      <c r="IKE144" s="1"/>
      <c r="IKF144" s="1"/>
      <c r="IKG144" s="1"/>
      <c r="IKH144" s="1"/>
      <c r="IKI144" s="1"/>
      <c r="IKJ144" s="1"/>
      <c r="IKK144" s="1"/>
      <c r="IKL144" s="1"/>
      <c r="IKM144" s="1"/>
      <c r="IKN144" s="1"/>
      <c r="IKO144" s="1"/>
      <c r="IKP144" s="1"/>
      <c r="IKQ144" s="1"/>
      <c r="IKR144" s="1"/>
      <c r="IKS144" s="1"/>
      <c r="IKT144" s="1"/>
      <c r="IKU144" s="1"/>
      <c r="IKV144" s="1"/>
      <c r="IKW144" s="1"/>
      <c r="IKX144" s="1"/>
      <c r="IKY144" s="1"/>
      <c r="IKZ144" s="1"/>
      <c r="ILA144" s="1"/>
      <c r="ILB144" s="1"/>
      <c r="ILC144" s="1"/>
      <c r="ILD144" s="1"/>
      <c r="ILE144" s="1"/>
      <c r="ILF144" s="1"/>
      <c r="ILG144" s="1"/>
      <c r="ILH144" s="1"/>
      <c r="ILI144" s="1"/>
      <c r="ILJ144" s="1"/>
      <c r="ILK144" s="1"/>
      <c r="ILL144" s="1"/>
      <c r="ILM144" s="1"/>
      <c r="ILN144" s="1"/>
      <c r="ILO144" s="1"/>
      <c r="ILP144" s="1"/>
      <c r="ILQ144" s="1"/>
      <c r="ILR144" s="1"/>
      <c r="ILS144" s="1"/>
      <c r="ILT144" s="1"/>
      <c r="ILU144" s="1"/>
      <c r="ILV144" s="1"/>
      <c r="ILW144" s="1"/>
      <c r="ILX144" s="1"/>
      <c r="ILY144" s="1"/>
      <c r="ILZ144" s="1"/>
      <c r="IMA144" s="1"/>
      <c r="IMB144" s="1"/>
      <c r="IMC144" s="1"/>
      <c r="IMD144" s="1"/>
      <c r="IME144" s="1"/>
      <c r="IMF144" s="1"/>
      <c r="IMG144" s="1"/>
      <c r="IMH144" s="1"/>
      <c r="IMI144" s="1"/>
      <c r="IMJ144" s="1"/>
      <c r="IMK144" s="1"/>
      <c r="IML144" s="1"/>
      <c r="IMM144" s="1"/>
      <c r="IMN144" s="1"/>
      <c r="IMO144" s="1"/>
      <c r="IMP144" s="1"/>
      <c r="IMQ144" s="1"/>
      <c r="IMR144" s="1"/>
      <c r="IMS144" s="1"/>
      <c r="IMT144" s="1"/>
      <c r="IMU144" s="1"/>
      <c r="IMV144" s="1"/>
      <c r="IMW144" s="1"/>
      <c r="IMX144" s="1"/>
      <c r="IMY144" s="1"/>
      <c r="IMZ144" s="1"/>
      <c r="INA144" s="1"/>
      <c r="INB144" s="1"/>
      <c r="INC144" s="1"/>
      <c r="IND144" s="1"/>
      <c r="INE144" s="1"/>
      <c r="INF144" s="1"/>
      <c r="ING144" s="1"/>
      <c r="INH144" s="1"/>
      <c r="INI144" s="1"/>
      <c r="INJ144" s="1"/>
      <c r="INK144" s="1"/>
      <c r="INL144" s="1"/>
      <c r="INM144" s="1"/>
      <c r="INN144" s="1"/>
      <c r="INO144" s="1"/>
      <c r="INP144" s="1"/>
      <c r="INQ144" s="1"/>
      <c r="INR144" s="1"/>
      <c r="INS144" s="1"/>
      <c r="INT144" s="1"/>
      <c r="INU144" s="1"/>
      <c r="INV144" s="1"/>
      <c r="INW144" s="1"/>
      <c r="INX144" s="1"/>
      <c r="INY144" s="1"/>
      <c r="INZ144" s="1"/>
      <c r="IOA144" s="1"/>
      <c r="IOB144" s="1"/>
      <c r="IOC144" s="1"/>
      <c r="IOD144" s="1"/>
      <c r="IOE144" s="1"/>
      <c r="IOF144" s="1"/>
      <c r="IOG144" s="1"/>
      <c r="IOH144" s="1"/>
      <c r="IOI144" s="1"/>
      <c r="IOJ144" s="1"/>
      <c r="IOK144" s="1"/>
      <c r="IOL144" s="1"/>
      <c r="IOM144" s="1"/>
      <c r="ION144" s="1"/>
      <c r="IOO144" s="1"/>
      <c r="IOP144" s="1"/>
      <c r="IOQ144" s="1"/>
      <c r="IOR144" s="1"/>
      <c r="IOS144" s="1"/>
      <c r="IOT144" s="1"/>
      <c r="IOU144" s="1"/>
      <c r="IOV144" s="1"/>
      <c r="IOW144" s="1"/>
      <c r="IOX144" s="1"/>
      <c r="IOY144" s="1"/>
      <c r="IOZ144" s="1"/>
      <c r="IPA144" s="1"/>
      <c r="IPB144" s="1"/>
      <c r="IPC144" s="1"/>
      <c r="IPD144" s="1"/>
      <c r="IPE144" s="1"/>
      <c r="IPF144" s="1"/>
      <c r="IPG144" s="1"/>
      <c r="IPH144" s="1"/>
      <c r="IPI144" s="1"/>
      <c r="IPJ144" s="1"/>
      <c r="IPK144" s="1"/>
      <c r="IPL144" s="1"/>
      <c r="IPM144" s="1"/>
      <c r="IPN144" s="1"/>
      <c r="IPO144" s="1"/>
      <c r="IPP144" s="1"/>
      <c r="IPQ144" s="1"/>
      <c r="IPR144" s="1"/>
      <c r="IPS144" s="1"/>
      <c r="IPT144" s="1"/>
      <c r="IPU144" s="1"/>
      <c r="IPV144" s="1"/>
      <c r="IPW144" s="1"/>
      <c r="IPX144" s="1"/>
      <c r="IPY144" s="1"/>
      <c r="IPZ144" s="1"/>
      <c r="IQA144" s="1"/>
      <c r="IQB144" s="1"/>
      <c r="IQC144" s="1"/>
      <c r="IQD144" s="1"/>
      <c r="IQE144" s="1"/>
      <c r="IQF144" s="1"/>
      <c r="IQG144" s="1"/>
      <c r="IQH144" s="1"/>
      <c r="IQI144" s="1"/>
      <c r="IQJ144" s="1"/>
      <c r="IQK144" s="1"/>
      <c r="IQL144" s="1"/>
      <c r="IQM144" s="1"/>
      <c r="IQN144" s="1"/>
      <c r="IQO144" s="1"/>
      <c r="IQP144" s="1"/>
      <c r="IQQ144" s="1"/>
      <c r="IQR144" s="1"/>
      <c r="IQS144" s="1"/>
      <c r="IQT144" s="1"/>
      <c r="IQU144" s="1"/>
      <c r="IQV144" s="1"/>
      <c r="IQW144" s="1"/>
      <c r="IQX144" s="1"/>
      <c r="IQY144" s="1"/>
      <c r="IQZ144" s="1"/>
      <c r="IRA144" s="1"/>
      <c r="IRB144" s="1"/>
      <c r="IRC144" s="1"/>
      <c r="IRD144" s="1"/>
      <c r="IRE144" s="1"/>
      <c r="IRF144" s="1"/>
      <c r="IRG144" s="1"/>
      <c r="IRH144" s="1"/>
      <c r="IRI144" s="1"/>
      <c r="IRJ144" s="1"/>
      <c r="IRK144" s="1"/>
      <c r="IRL144" s="1"/>
      <c r="IRM144" s="1"/>
      <c r="IRN144" s="1"/>
      <c r="IRO144" s="1"/>
      <c r="IRP144" s="1"/>
      <c r="IRQ144" s="1"/>
      <c r="IRR144" s="1"/>
      <c r="IRS144" s="1"/>
      <c r="IRT144" s="1"/>
      <c r="IRU144" s="1"/>
      <c r="IRV144" s="1"/>
      <c r="IRW144" s="1"/>
      <c r="IRX144" s="1"/>
      <c r="IRY144" s="1"/>
      <c r="IRZ144" s="1"/>
      <c r="ISA144" s="1"/>
      <c r="ISB144" s="1"/>
      <c r="ISC144" s="1"/>
      <c r="ISD144" s="1"/>
      <c r="ISE144" s="1"/>
      <c r="ISF144" s="1"/>
      <c r="ISG144" s="1"/>
      <c r="ISH144" s="1"/>
      <c r="ISI144" s="1"/>
      <c r="ISJ144" s="1"/>
      <c r="ISK144" s="1"/>
      <c r="ISL144" s="1"/>
      <c r="ISM144" s="1"/>
      <c r="ISN144" s="1"/>
      <c r="ISO144" s="1"/>
      <c r="ISP144" s="1"/>
      <c r="ISQ144" s="1"/>
      <c r="ISR144" s="1"/>
      <c r="ISS144" s="1"/>
      <c r="IST144" s="1"/>
      <c r="ISU144" s="1"/>
      <c r="ISV144" s="1"/>
      <c r="ISW144" s="1"/>
      <c r="ISX144" s="1"/>
      <c r="ISY144" s="1"/>
      <c r="ISZ144" s="1"/>
      <c r="ITA144" s="1"/>
      <c r="ITB144" s="1"/>
      <c r="ITC144" s="1"/>
      <c r="ITD144" s="1"/>
      <c r="ITE144" s="1"/>
      <c r="ITF144" s="1"/>
      <c r="ITG144" s="1"/>
      <c r="ITH144" s="1"/>
      <c r="ITI144" s="1"/>
      <c r="ITJ144" s="1"/>
      <c r="ITK144" s="1"/>
      <c r="ITL144" s="1"/>
      <c r="ITM144" s="1"/>
      <c r="ITN144" s="1"/>
      <c r="ITO144" s="1"/>
      <c r="ITP144" s="1"/>
      <c r="ITQ144" s="1"/>
      <c r="ITR144" s="1"/>
      <c r="ITS144" s="1"/>
      <c r="ITT144" s="1"/>
      <c r="ITU144" s="1"/>
      <c r="ITV144" s="1"/>
      <c r="ITW144" s="1"/>
      <c r="ITX144" s="1"/>
      <c r="ITY144" s="1"/>
      <c r="ITZ144" s="1"/>
      <c r="IUA144" s="1"/>
      <c r="IUB144" s="1"/>
      <c r="IUC144" s="1"/>
      <c r="IUD144" s="1"/>
      <c r="IUE144" s="1"/>
      <c r="IUF144" s="1"/>
      <c r="IUG144" s="1"/>
      <c r="IUH144" s="1"/>
      <c r="IUI144" s="1"/>
      <c r="IUJ144" s="1"/>
      <c r="IUK144" s="1"/>
      <c r="IUL144" s="1"/>
      <c r="IUM144" s="1"/>
      <c r="IUN144" s="1"/>
      <c r="IUO144" s="1"/>
      <c r="IUP144" s="1"/>
      <c r="IUQ144" s="1"/>
      <c r="IUR144" s="1"/>
      <c r="IUS144" s="1"/>
      <c r="IUT144" s="1"/>
      <c r="IUU144" s="1"/>
      <c r="IUV144" s="1"/>
      <c r="IUW144" s="1"/>
      <c r="IUX144" s="1"/>
      <c r="IUY144" s="1"/>
      <c r="IUZ144" s="1"/>
      <c r="IVA144" s="1"/>
      <c r="IVB144" s="1"/>
      <c r="IVC144" s="1"/>
      <c r="IVD144" s="1"/>
      <c r="IVE144" s="1"/>
      <c r="IVF144" s="1"/>
      <c r="IVG144" s="1"/>
      <c r="IVH144" s="1"/>
      <c r="IVI144" s="1"/>
      <c r="IVJ144" s="1"/>
      <c r="IVK144" s="1"/>
      <c r="IVL144" s="1"/>
      <c r="IVM144" s="1"/>
      <c r="IVN144" s="1"/>
      <c r="IVO144" s="1"/>
      <c r="IVP144" s="1"/>
      <c r="IVQ144" s="1"/>
      <c r="IVR144" s="1"/>
      <c r="IVS144" s="1"/>
      <c r="IVT144" s="1"/>
      <c r="IVU144" s="1"/>
      <c r="IVV144" s="1"/>
      <c r="IVW144" s="1"/>
      <c r="IVX144" s="1"/>
      <c r="IVY144" s="1"/>
      <c r="IVZ144" s="1"/>
      <c r="IWA144" s="1"/>
      <c r="IWB144" s="1"/>
      <c r="IWC144" s="1"/>
      <c r="IWD144" s="1"/>
      <c r="IWE144" s="1"/>
      <c r="IWF144" s="1"/>
      <c r="IWG144" s="1"/>
      <c r="IWH144" s="1"/>
      <c r="IWI144" s="1"/>
      <c r="IWJ144" s="1"/>
      <c r="IWK144" s="1"/>
      <c r="IWL144" s="1"/>
      <c r="IWM144" s="1"/>
      <c r="IWN144" s="1"/>
      <c r="IWO144" s="1"/>
      <c r="IWP144" s="1"/>
      <c r="IWQ144" s="1"/>
      <c r="IWR144" s="1"/>
      <c r="IWS144" s="1"/>
      <c r="IWT144" s="1"/>
      <c r="IWU144" s="1"/>
      <c r="IWV144" s="1"/>
      <c r="IWW144" s="1"/>
      <c r="IWX144" s="1"/>
      <c r="IWY144" s="1"/>
      <c r="IWZ144" s="1"/>
      <c r="IXA144" s="1"/>
      <c r="IXB144" s="1"/>
      <c r="IXC144" s="1"/>
      <c r="IXD144" s="1"/>
      <c r="IXE144" s="1"/>
      <c r="IXF144" s="1"/>
      <c r="IXG144" s="1"/>
      <c r="IXH144" s="1"/>
      <c r="IXI144" s="1"/>
      <c r="IXJ144" s="1"/>
      <c r="IXK144" s="1"/>
      <c r="IXL144" s="1"/>
      <c r="IXM144" s="1"/>
      <c r="IXN144" s="1"/>
      <c r="IXO144" s="1"/>
      <c r="IXP144" s="1"/>
      <c r="IXQ144" s="1"/>
      <c r="IXR144" s="1"/>
      <c r="IXS144" s="1"/>
      <c r="IXT144" s="1"/>
      <c r="IXU144" s="1"/>
      <c r="IXV144" s="1"/>
      <c r="IXW144" s="1"/>
      <c r="IXX144" s="1"/>
      <c r="IXY144" s="1"/>
      <c r="IXZ144" s="1"/>
      <c r="IYA144" s="1"/>
      <c r="IYB144" s="1"/>
      <c r="IYC144" s="1"/>
      <c r="IYD144" s="1"/>
      <c r="IYE144" s="1"/>
      <c r="IYF144" s="1"/>
      <c r="IYG144" s="1"/>
      <c r="IYH144" s="1"/>
      <c r="IYI144" s="1"/>
      <c r="IYJ144" s="1"/>
      <c r="IYK144" s="1"/>
      <c r="IYL144" s="1"/>
      <c r="IYM144" s="1"/>
      <c r="IYN144" s="1"/>
      <c r="IYO144" s="1"/>
      <c r="IYP144" s="1"/>
      <c r="IYQ144" s="1"/>
      <c r="IYR144" s="1"/>
      <c r="IYS144" s="1"/>
      <c r="IYT144" s="1"/>
      <c r="IYU144" s="1"/>
      <c r="IYV144" s="1"/>
      <c r="IYW144" s="1"/>
      <c r="IYX144" s="1"/>
      <c r="IYY144" s="1"/>
      <c r="IYZ144" s="1"/>
      <c r="IZA144" s="1"/>
      <c r="IZB144" s="1"/>
      <c r="IZC144" s="1"/>
      <c r="IZD144" s="1"/>
      <c r="IZE144" s="1"/>
      <c r="IZF144" s="1"/>
      <c r="IZG144" s="1"/>
      <c r="IZH144" s="1"/>
      <c r="IZI144" s="1"/>
      <c r="IZJ144" s="1"/>
      <c r="IZK144" s="1"/>
      <c r="IZL144" s="1"/>
      <c r="IZM144" s="1"/>
      <c r="IZN144" s="1"/>
      <c r="IZO144" s="1"/>
      <c r="IZP144" s="1"/>
      <c r="IZQ144" s="1"/>
      <c r="IZR144" s="1"/>
      <c r="IZS144" s="1"/>
      <c r="IZT144" s="1"/>
      <c r="IZU144" s="1"/>
      <c r="IZV144" s="1"/>
      <c r="IZW144" s="1"/>
      <c r="IZX144" s="1"/>
      <c r="IZY144" s="1"/>
      <c r="IZZ144" s="1"/>
      <c r="JAA144" s="1"/>
      <c r="JAB144" s="1"/>
      <c r="JAC144" s="1"/>
      <c r="JAD144" s="1"/>
      <c r="JAE144" s="1"/>
      <c r="JAF144" s="1"/>
      <c r="JAG144" s="1"/>
      <c r="JAH144" s="1"/>
      <c r="JAI144" s="1"/>
      <c r="JAJ144" s="1"/>
      <c r="JAK144" s="1"/>
      <c r="JAL144" s="1"/>
      <c r="JAM144" s="1"/>
      <c r="JAN144" s="1"/>
      <c r="JAO144" s="1"/>
      <c r="JAP144" s="1"/>
      <c r="JAQ144" s="1"/>
      <c r="JAR144" s="1"/>
      <c r="JAS144" s="1"/>
      <c r="JAT144" s="1"/>
      <c r="JAU144" s="1"/>
      <c r="JAV144" s="1"/>
      <c r="JAW144" s="1"/>
      <c r="JAX144" s="1"/>
      <c r="JAY144" s="1"/>
      <c r="JAZ144" s="1"/>
      <c r="JBA144" s="1"/>
      <c r="JBB144" s="1"/>
      <c r="JBC144" s="1"/>
      <c r="JBD144" s="1"/>
      <c r="JBE144" s="1"/>
      <c r="JBF144" s="1"/>
      <c r="JBG144" s="1"/>
      <c r="JBH144" s="1"/>
      <c r="JBI144" s="1"/>
      <c r="JBJ144" s="1"/>
      <c r="JBK144" s="1"/>
      <c r="JBL144" s="1"/>
      <c r="JBM144" s="1"/>
      <c r="JBN144" s="1"/>
      <c r="JBO144" s="1"/>
      <c r="JBP144" s="1"/>
      <c r="JBQ144" s="1"/>
      <c r="JBR144" s="1"/>
      <c r="JBS144" s="1"/>
      <c r="JBT144" s="1"/>
      <c r="JBU144" s="1"/>
      <c r="JBV144" s="1"/>
      <c r="JBW144" s="1"/>
      <c r="JBX144" s="1"/>
      <c r="JBY144" s="1"/>
      <c r="JBZ144" s="1"/>
      <c r="JCA144" s="1"/>
      <c r="JCB144" s="1"/>
      <c r="JCC144" s="1"/>
      <c r="JCD144" s="1"/>
      <c r="JCE144" s="1"/>
      <c r="JCF144" s="1"/>
      <c r="JCG144" s="1"/>
      <c r="JCH144" s="1"/>
      <c r="JCI144" s="1"/>
      <c r="JCJ144" s="1"/>
      <c r="JCK144" s="1"/>
      <c r="JCL144" s="1"/>
      <c r="JCM144" s="1"/>
      <c r="JCN144" s="1"/>
      <c r="JCO144" s="1"/>
      <c r="JCP144" s="1"/>
      <c r="JCQ144" s="1"/>
      <c r="JCR144" s="1"/>
      <c r="JCS144" s="1"/>
      <c r="JCT144" s="1"/>
      <c r="JCU144" s="1"/>
      <c r="JCV144" s="1"/>
      <c r="JCW144" s="1"/>
      <c r="JCX144" s="1"/>
      <c r="JCY144" s="1"/>
      <c r="JCZ144" s="1"/>
      <c r="JDA144" s="1"/>
      <c r="JDB144" s="1"/>
      <c r="JDC144" s="1"/>
      <c r="JDD144" s="1"/>
      <c r="JDE144" s="1"/>
      <c r="JDF144" s="1"/>
      <c r="JDG144" s="1"/>
      <c r="JDH144" s="1"/>
      <c r="JDI144" s="1"/>
      <c r="JDJ144" s="1"/>
      <c r="JDK144" s="1"/>
      <c r="JDL144" s="1"/>
      <c r="JDM144" s="1"/>
      <c r="JDN144" s="1"/>
      <c r="JDO144" s="1"/>
      <c r="JDP144" s="1"/>
      <c r="JDQ144" s="1"/>
      <c r="JDR144" s="1"/>
      <c r="JDS144" s="1"/>
      <c r="JDT144" s="1"/>
      <c r="JDU144" s="1"/>
      <c r="JDV144" s="1"/>
      <c r="JDW144" s="1"/>
      <c r="JDX144" s="1"/>
      <c r="JDY144" s="1"/>
      <c r="JDZ144" s="1"/>
      <c r="JEA144" s="1"/>
      <c r="JEB144" s="1"/>
      <c r="JEC144" s="1"/>
      <c r="JED144" s="1"/>
      <c r="JEE144" s="1"/>
      <c r="JEF144" s="1"/>
      <c r="JEG144" s="1"/>
      <c r="JEH144" s="1"/>
      <c r="JEI144" s="1"/>
      <c r="JEJ144" s="1"/>
      <c r="JEK144" s="1"/>
      <c r="JEL144" s="1"/>
      <c r="JEM144" s="1"/>
      <c r="JEN144" s="1"/>
      <c r="JEO144" s="1"/>
      <c r="JEP144" s="1"/>
      <c r="JEQ144" s="1"/>
      <c r="JER144" s="1"/>
      <c r="JES144" s="1"/>
      <c r="JET144" s="1"/>
      <c r="JEU144" s="1"/>
      <c r="JEV144" s="1"/>
      <c r="JEW144" s="1"/>
      <c r="JEX144" s="1"/>
      <c r="JEY144" s="1"/>
      <c r="JEZ144" s="1"/>
      <c r="JFA144" s="1"/>
      <c r="JFB144" s="1"/>
      <c r="JFC144" s="1"/>
      <c r="JFD144" s="1"/>
      <c r="JFE144" s="1"/>
      <c r="JFF144" s="1"/>
      <c r="JFG144" s="1"/>
      <c r="JFH144" s="1"/>
      <c r="JFI144" s="1"/>
      <c r="JFJ144" s="1"/>
      <c r="JFK144" s="1"/>
      <c r="JFL144" s="1"/>
      <c r="JFM144" s="1"/>
      <c r="JFN144" s="1"/>
      <c r="JFO144" s="1"/>
      <c r="JFP144" s="1"/>
      <c r="JFQ144" s="1"/>
      <c r="JFR144" s="1"/>
      <c r="JFS144" s="1"/>
      <c r="JFT144" s="1"/>
      <c r="JFU144" s="1"/>
      <c r="JFV144" s="1"/>
      <c r="JFW144" s="1"/>
      <c r="JFX144" s="1"/>
      <c r="JFY144" s="1"/>
      <c r="JFZ144" s="1"/>
      <c r="JGA144" s="1"/>
      <c r="JGB144" s="1"/>
      <c r="JGC144" s="1"/>
      <c r="JGD144" s="1"/>
      <c r="JGE144" s="1"/>
      <c r="JGF144" s="1"/>
      <c r="JGG144" s="1"/>
      <c r="JGH144" s="1"/>
      <c r="JGI144" s="1"/>
      <c r="JGJ144" s="1"/>
      <c r="JGK144" s="1"/>
      <c r="JGL144" s="1"/>
      <c r="JGM144" s="1"/>
      <c r="JGN144" s="1"/>
      <c r="JGO144" s="1"/>
      <c r="JGP144" s="1"/>
      <c r="JGQ144" s="1"/>
      <c r="JGR144" s="1"/>
      <c r="JGS144" s="1"/>
      <c r="JGT144" s="1"/>
      <c r="JGU144" s="1"/>
      <c r="JGV144" s="1"/>
      <c r="JGW144" s="1"/>
      <c r="JGX144" s="1"/>
      <c r="JGY144" s="1"/>
      <c r="JGZ144" s="1"/>
      <c r="JHA144" s="1"/>
      <c r="JHB144" s="1"/>
      <c r="JHC144" s="1"/>
      <c r="JHD144" s="1"/>
      <c r="JHE144" s="1"/>
      <c r="JHF144" s="1"/>
      <c r="JHG144" s="1"/>
      <c r="JHH144" s="1"/>
      <c r="JHI144" s="1"/>
      <c r="JHJ144" s="1"/>
      <c r="JHK144" s="1"/>
      <c r="JHL144" s="1"/>
      <c r="JHM144" s="1"/>
      <c r="JHN144" s="1"/>
      <c r="JHO144" s="1"/>
      <c r="JHP144" s="1"/>
      <c r="JHQ144" s="1"/>
      <c r="JHR144" s="1"/>
      <c r="JHS144" s="1"/>
      <c r="JHT144" s="1"/>
      <c r="JHU144" s="1"/>
      <c r="JHV144" s="1"/>
      <c r="JHW144" s="1"/>
      <c r="JHX144" s="1"/>
      <c r="JHY144" s="1"/>
      <c r="JHZ144" s="1"/>
      <c r="JIA144" s="1"/>
      <c r="JIB144" s="1"/>
      <c r="JIC144" s="1"/>
      <c r="JID144" s="1"/>
      <c r="JIE144" s="1"/>
      <c r="JIF144" s="1"/>
      <c r="JIG144" s="1"/>
      <c r="JIH144" s="1"/>
      <c r="JII144" s="1"/>
      <c r="JIJ144" s="1"/>
      <c r="JIK144" s="1"/>
      <c r="JIL144" s="1"/>
      <c r="JIM144" s="1"/>
      <c r="JIN144" s="1"/>
      <c r="JIO144" s="1"/>
      <c r="JIP144" s="1"/>
      <c r="JIQ144" s="1"/>
      <c r="JIR144" s="1"/>
      <c r="JIS144" s="1"/>
      <c r="JIT144" s="1"/>
      <c r="JIU144" s="1"/>
      <c r="JIV144" s="1"/>
      <c r="JIW144" s="1"/>
      <c r="JIX144" s="1"/>
      <c r="JIY144" s="1"/>
      <c r="JIZ144" s="1"/>
      <c r="JJA144" s="1"/>
      <c r="JJB144" s="1"/>
      <c r="JJC144" s="1"/>
      <c r="JJD144" s="1"/>
      <c r="JJE144" s="1"/>
      <c r="JJF144" s="1"/>
      <c r="JJG144" s="1"/>
      <c r="JJH144" s="1"/>
      <c r="JJI144" s="1"/>
      <c r="JJJ144" s="1"/>
      <c r="JJK144" s="1"/>
      <c r="JJL144" s="1"/>
      <c r="JJM144" s="1"/>
      <c r="JJN144" s="1"/>
      <c r="JJO144" s="1"/>
      <c r="JJP144" s="1"/>
      <c r="JJQ144" s="1"/>
      <c r="JJR144" s="1"/>
      <c r="JJS144" s="1"/>
      <c r="JJT144" s="1"/>
      <c r="JJU144" s="1"/>
      <c r="JJV144" s="1"/>
      <c r="JJW144" s="1"/>
      <c r="JJX144" s="1"/>
      <c r="JJY144" s="1"/>
      <c r="JJZ144" s="1"/>
      <c r="JKA144" s="1"/>
      <c r="JKB144" s="1"/>
      <c r="JKC144" s="1"/>
      <c r="JKD144" s="1"/>
      <c r="JKE144" s="1"/>
      <c r="JKF144" s="1"/>
      <c r="JKG144" s="1"/>
      <c r="JKH144" s="1"/>
      <c r="JKI144" s="1"/>
      <c r="JKJ144" s="1"/>
      <c r="JKK144" s="1"/>
      <c r="JKL144" s="1"/>
      <c r="JKM144" s="1"/>
      <c r="JKN144" s="1"/>
      <c r="JKO144" s="1"/>
      <c r="JKP144" s="1"/>
      <c r="JKQ144" s="1"/>
      <c r="JKR144" s="1"/>
      <c r="JKS144" s="1"/>
      <c r="JKT144" s="1"/>
      <c r="JKU144" s="1"/>
      <c r="JKV144" s="1"/>
      <c r="JKW144" s="1"/>
      <c r="JKX144" s="1"/>
      <c r="JKY144" s="1"/>
      <c r="JKZ144" s="1"/>
      <c r="JLA144" s="1"/>
      <c r="JLB144" s="1"/>
      <c r="JLC144" s="1"/>
      <c r="JLD144" s="1"/>
      <c r="JLE144" s="1"/>
      <c r="JLF144" s="1"/>
      <c r="JLG144" s="1"/>
      <c r="JLH144" s="1"/>
      <c r="JLI144" s="1"/>
      <c r="JLJ144" s="1"/>
      <c r="JLK144" s="1"/>
      <c r="JLL144" s="1"/>
      <c r="JLM144" s="1"/>
      <c r="JLN144" s="1"/>
      <c r="JLO144" s="1"/>
      <c r="JLP144" s="1"/>
      <c r="JLQ144" s="1"/>
      <c r="JLR144" s="1"/>
      <c r="JLS144" s="1"/>
      <c r="JLT144" s="1"/>
      <c r="JLU144" s="1"/>
      <c r="JLV144" s="1"/>
      <c r="JLW144" s="1"/>
      <c r="JLX144" s="1"/>
      <c r="JLY144" s="1"/>
      <c r="JLZ144" s="1"/>
      <c r="JMA144" s="1"/>
      <c r="JMB144" s="1"/>
      <c r="JMC144" s="1"/>
      <c r="JMD144" s="1"/>
      <c r="JME144" s="1"/>
      <c r="JMF144" s="1"/>
      <c r="JMG144" s="1"/>
      <c r="JMH144" s="1"/>
      <c r="JMI144" s="1"/>
      <c r="JMJ144" s="1"/>
      <c r="JMK144" s="1"/>
      <c r="JML144" s="1"/>
      <c r="JMM144" s="1"/>
      <c r="JMN144" s="1"/>
      <c r="JMO144" s="1"/>
      <c r="JMP144" s="1"/>
      <c r="JMQ144" s="1"/>
      <c r="JMR144" s="1"/>
      <c r="JMS144" s="1"/>
      <c r="JMT144" s="1"/>
      <c r="JMU144" s="1"/>
      <c r="JMV144" s="1"/>
      <c r="JMW144" s="1"/>
      <c r="JMX144" s="1"/>
      <c r="JMY144" s="1"/>
      <c r="JMZ144" s="1"/>
      <c r="JNA144" s="1"/>
      <c r="JNB144" s="1"/>
      <c r="JNC144" s="1"/>
      <c r="JND144" s="1"/>
      <c r="JNE144" s="1"/>
      <c r="JNF144" s="1"/>
      <c r="JNG144" s="1"/>
      <c r="JNH144" s="1"/>
      <c r="JNI144" s="1"/>
      <c r="JNJ144" s="1"/>
      <c r="JNK144" s="1"/>
      <c r="JNL144" s="1"/>
      <c r="JNM144" s="1"/>
      <c r="JNN144" s="1"/>
      <c r="JNO144" s="1"/>
      <c r="JNP144" s="1"/>
      <c r="JNQ144" s="1"/>
      <c r="JNR144" s="1"/>
      <c r="JNS144" s="1"/>
      <c r="JNT144" s="1"/>
      <c r="JNU144" s="1"/>
      <c r="JNV144" s="1"/>
      <c r="JNW144" s="1"/>
      <c r="JNX144" s="1"/>
      <c r="JNY144" s="1"/>
      <c r="JNZ144" s="1"/>
      <c r="JOA144" s="1"/>
      <c r="JOB144" s="1"/>
      <c r="JOC144" s="1"/>
      <c r="JOD144" s="1"/>
      <c r="JOE144" s="1"/>
      <c r="JOF144" s="1"/>
      <c r="JOG144" s="1"/>
      <c r="JOH144" s="1"/>
      <c r="JOI144" s="1"/>
      <c r="JOJ144" s="1"/>
      <c r="JOK144" s="1"/>
      <c r="JOL144" s="1"/>
      <c r="JOM144" s="1"/>
      <c r="JON144" s="1"/>
      <c r="JOO144" s="1"/>
      <c r="JOP144" s="1"/>
      <c r="JOQ144" s="1"/>
      <c r="JOR144" s="1"/>
      <c r="JOS144" s="1"/>
      <c r="JOT144" s="1"/>
      <c r="JOU144" s="1"/>
      <c r="JOV144" s="1"/>
      <c r="JOW144" s="1"/>
      <c r="JOX144" s="1"/>
      <c r="JOY144" s="1"/>
      <c r="JOZ144" s="1"/>
      <c r="JPA144" s="1"/>
      <c r="JPB144" s="1"/>
      <c r="JPC144" s="1"/>
      <c r="JPD144" s="1"/>
      <c r="JPE144" s="1"/>
      <c r="JPF144" s="1"/>
      <c r="JPG144" s="1"/>
      <c r="JPH144" s="1"/>
      <c r="JPI144" s="1"/>
      <c r="JPJ144" s="1"/>
      <c r="JPK144" s="1"/>
      <c r="JPL144" s="1"/>
      <c r="JPM144" s="1"/>
      <c r="JPN144" s="1"/>
      <c r="JPO144" s="1"/>
      <c r="JPP144" s="1"/>
      <c r="JPQ144" s="1"/>
      <c r="JPR144" s="1"/>
      <c r="JPS144" s="1"/>
      <c r="JPT144" s="1"/>
      <c r="JPU144" s="1"/>
      <c r="JPV144" s="1"/>
      <c r="JPW144" s="1"/>
      <c r="JPX144" s="1"/>
      <c r="JPY144" s="1"/>
      <c r="JPZ144" s="1"/>
      <c r="JQA144" s="1"/>
      <c r="JQB144" s="1"/>
      <c r="JQC144" s="1"/>
      <c r="JQD144" s="1"/>
      <c r="JQE144" s="1"/>
      <c r="JQF144" s="1"/>
      <c r="JQG144" s="1"/>
      <c r="JQH144" s="1"/>
      <c r="JQI144" s="1"/>
      <c r="JQJ144" s="1"/>
      <c r="JQK144" s="1"/>
      <c r="JQL144" s="1"/>
      <c r="JQM144" s="1"/>
      <c r="JQN144" s="1"/>
      <c r="JQO144" s="1"/>
      <c r="JQP144" s="1"/>
      <c r="JQQ144" s="1"/>
      <c r="JQR144" s="1"/>
      <c r="JQS144" s="1"/>
      <c r="JQT144" s="1"/>
      <c r="JQU144" s="1"/>
      <c r="JQV144" s="1"/>
      <c r="JQW144" s="1"/>
      <c r="JQX144" s="1"/>
      <c r="JQY144" s="1"/>
      <c r="JQZ144" s="1"/>
      <c r="JRA144" s="1"/>
      <c r="JRB144" s="1"/>
      <c r="JRC144" s="1"/>
      <c r="JRD144" s="1"/>
      <c r="JRE144" s="1"/>
      <c r="JRF144" s="1"/>
      <c r="JRG144" s="1"/>
      <c r="JRH144" s="1"/>
      <c r="JRI144" s="1"/>
      <c r="JRJ144" s="1"/>
      <c r="JRK144" s="1"/>
      <c r="JRL144" s="1"/>
      <c r="JRM144" s="1"/>
      <c r="JRN144" s="1"/>
      <c r="JRO144" s="1"/>
      <c r="JRP144" s="1"/>
      <c r="JRQ144" s="1"/>
      <c r="JRR144" s="1"/>
      <c r="JRS144" s="1"/>
      <c r="JRT144" s="1"/>
      <c r="JRU144" s="1"/>
      <c r="JRV144" s="1"/>
      <c r="JRW144" s="1"/>
      <c r="JRX144" s="1"/>
      <c r="JRY144" s="1"/>
      <c r="JRZ144" s="1"/>
      <c r="JSA144" s="1"/>
      <c r="JSB144" s="1"/>
      <c r="JSC144" s="1"/>
      <c r="JSD144" s="1"/>
      <c r="JSE144" s="1"/>
      <c r="JSF144" s="1"/>
      <c r="JSG144" s="1"/>
      <c r="JSH144" s="1"/>
      <c r="JSI144" s="1"/>
      <c r="JSJ144" s="1"/>
      <c r="JSK144" s="1"/>
      <c r="JSL144" s="1"/>
      <c r="JSM144" s="1"/>
      <c r="JSN144" s="1"/>
      <c r="JSO144" s="1"/>
      <c r="JSP144" s="1"/>
      <c r="JSQ144" s="1"/>
      <c r="JSR144" s="1"/>
      <c r="JSS144" s="1"/>
      <c r="JST144" s="1"/>
      <c r="JSU144" s="1"/>
      <c r="JSV144" s="1"/>
      <c r="JSW144" s="1"/>
      <c r="JSX144" s="1"/>
      <c r="JSY144" s="1"/>
      <c r="JSZ144" s="1"/>
      <c r="JTA144" s="1"/>
      <c r="JTB144" s="1"/>
      <c r="JTC144" s="1"/>
      <c r="JTD144" s="1"/>
      <c r="JTE144" s="1"/>
      <c r="JTF144" s="1"/>
      <c r="JTG144" s="1"/>
      <c r="JTH144" s="1"/>
      <c r="JTI144" s="1"/>
      <c r="JTJ144" s="1"/>
      <c r="JTK144" s="1"/>
      <c r="JTL144" s="1"/>
      <c r="JTM144" s="1"/>
      <c r="JTN144" s="1"/>
      <c r="JTO144" s="1"/>
      <c r="JTP144" s="1"/>
      <c r="JTQ144" s="1"/>
      <c r="JTR144" s="1"/>
      <c r="JTS144" s="1"/>
      <c r="JTT144" s="1"/>
      <c r="JTU144" s="1"/>
      <c r="JTV144" s="1"/>
      <c r="JTW144" s="1"/>
      <c r="JTX144" s="1"/>
      <c r="JTY144" s="1"/>
      <c r="JTZ144" s="1"/>
      <c r="JUA144" s="1"/>
      <c r="JUB144" s="1"/>
      <c r="JUC144" s="1"/>
      <c r="JUD144" s="1"/>
      <c r="JUE144" s="1"/>
      <c r="JUF144" s="1"/>
      <c r="JUG144" s="1"/>
      <c r="JUH144" s="1"/>
      <c r="JUI144" s="1"/>
      <c r="JUJ144" s="1"/>
      <c r="JUK144" s="1"/>
      <c r="JUL144" s="1"/>
      <c r="JUM144" s="1"/>
      <c r="JUN144" s="1"/>
      <c r="JUO144" s="1"/>
      <c r="JUP144" s="1"/>
      <c r="JUQ144" s="1"/>
      <c r="JUR144" s="1"/>
      <c r="JUS144" s="1"/>
      <c r="JUT144" s="1"/>
      <c r="JUU144" s="1"/>
      <c r="JUV144" s="1"/>
      <c r="JUW144" s="1"/>
      <c r="JUX144" s="1"/>
      <c r="JUY144" s="1"/>
      <c r="JUZ144" s="1"/>
      <c r="JVA144" s="1"/>
      <c r="JVB144" s="1"/>
      <c r="JVC144" s="1"/>
      <c r="JVD144" s="1"/>
      <c r="JVE144" s="1"/>
      <c r="JVF144" s="1"/>
      <c r="JVG144" s="1"/>
      <c r="JVH144" s="1"/>
      <c r="JVI144" s="1"/>
      <c r="JVJ144" s="1"/>
      <c r="JVK144" s="1"/>
      <c r="JVL144" s="1"/>
      <c r="JVM144" s="1"/>
      <c r="JVN144" s="1"/>
      <c r="JVO144" s="1"/>
      <c r="JVP144" s="1"/>
      <c r="JVQ144" s="1"/>
      <c r="JVR144" s="1"/>
      <c r="JVS144" s="1"/>
      <c r="JVT144" s="1"/>
      <c r="JVU144" s="1"/>
      <c r="JVV144" s="1"/>
      <c r="JVW144" s="1"/>
      <c r="JVX144" s="1"/>
      <c r="JVY144" s="1"/>
      <c r="JVZ144" s="1"/>
      <c r="JWA144" s="1"/>
      <c r="JWB144" s="1"/>
      <c r="JWC144" s="1"/>
      <c r="JWD144" s="1"/>
      <c r="JWE144" s="1"/>
      <c r="JWF144" s="1"/>
      <c r="JWG144" s="1"/>
      <c r="JWH144" s="1"/>
      <c r="JWI144" s="1"/>
      <c r="JWJ144" s="1"/>
      <c r="JWK144" s="1"/>
      <c r="JWL144" s="1"/>
      <c r="JWM144" s="1"/>
      <c r="JWN144" s="1"/>
      <c r="JWO144" s="1"/>
      <c r="JWP144" s="1"/>
      <c r="JWQ144" s="1"/>
      <c r="JWR144" s="1"/>
      <c r="JWS144" s="1"/>
      <c r="JWT144" s="1"/>
      <c r="JWU144" s="1"/>
      <c r="JWV144" s="1"/>
      <c r="JWW144" s="1"/>
      <c r="JWX144" s="1"/>
      <c r="JWY144" s="1"/>
      <c r="JWZ144" s="1"/>
      <c r="JXA144" s="1"/>
      <c r="JXB144" s="1"/>
      <c r="JXC144" s="1"/>
      <c r="JXD144" s="1"/>
      <c r="JXE144" s="1"/>
      <c r="JXF144" s="1"/>
      <c r="JXG144" s="1"/>
      <c r="JXH144" s="1"/>
      <c r="JXI144" s="1"/>
      <c r="JXJ144" s="1"/>
      <c r="JXK144" s="1"/>
      <c r="JXL144" s="1"/>
      <c r="JXM144" s="1"/>
      <c r="JXN144" s="1"/>
      <c r="JXO144" s="1"/>
      <c r="JXP144" s="1"/>
      <c r="JXQ144" s="1"/>
      <c r="JXR144" s="1"/>
      <c r="JXS144" s="1"/>
      <c r="JXT144" s="1"/>
      <c r="JXU144" s="1"/>
      <c r="JXV144" s="1"/>
      <c r="JXW144" s="1"/>
      <c r="JXX144" s="1"/>
      <c r="JXY144" s="1"/>
      <c r="JXZ144" s="1"/>
      <c r="JYA144" s="1"/>
      <c r="JYB144" s="1"/>
      <c r="JYC144" s="1"/>
      <c r="JYD144" s="1"/>
      <c r="JYE144" s="1"/>
      <c r="JYF144" s="1"/>
      <c r="JYG144" s="1"/>
      <c r="JYH144" s="1"/>
      <c r="JYI144" s="1"/>
      <c r="JYJ144" s="1"/>
      <c r="JYK144" s="1"/>
      <c r="JYL144" s="1"/>
      <c r="JYM144" s="1"/>
      <c r="JYN144" s="1"/>
      <c r="JYO144" s="1"/>
      <c r="JYP144" s="1"/>
      <c r="JYQ144" s="1"/>
      <c r="JYR144" s="1"/>
      <c r="JYS144" s="1"/>
      <c r="JYT144" s="1"/>
      <c r="JYU144" s="1"/>
      <c r="JYV144" s="1"/>
      <c r="JYW144" s="1"/>
      <c r="JYX144" s="1"/>
      <c r="JYY144" s="1"/>
      <c r="JYZ144" s="1"/>
      <c r="JZA144" s="1"/>
      <c r="JZB144" s="1"/>
      <c r="JZC144" s="1"/>
      <c r="JZD144" s="1"/>
      <c r="JZE144" s="1"/>
      <c r="JZF144" s="1"/>
      <c r="JZG144" s="1"/>
      <c r="JZH144" s="1"/>
      <c r="JZI144" s="1"/>
      <c r="JZJ144" s="1"/>
      <c r="JZK144" s="1"/>
      <c r="JZL144" s="1"/>
      <c r="JZM144" s="1"/>
      <c r="JZN144" s="1"/>
      <c r="JZO144" s="1"/>
      <c r="JZP144" s="1"/>
      <c r="JZQ144" s="1"/>
      <c r="JZR144" s="1"/>
      <c r="JZS144" s="1"/>
      <c r="JZT144" s="1"/>
      <c r="JZU144" s="1"/>
      <c r="JZV144" s="1"/>
      <c r="JZW144" s="1"/>
      <c r="JZX144" s="1"/>
      <c r="JZY144" s="1"/>
      <c r="JZZ144" s="1"/>
      <c r="KAA144" s="1"/>
      <c r="KAB144" s="1"/>
      <c r="KAC144" s="1"/>
      <c r="KAD144" s="1"/>
      <c r="KAE144" s="1"/>
      <c r="KAF144" s="1"/>
      <c r="KAG144" s="1"/>
      <c r="KAH144" s="1"/>
      <c r="KAI144" s="1"/>
      <c r="KAJ144" s="1"/>
      <c r="KAK144" s="1"/>
      <c r="KAL144" s="1"/>
      <c r="KAM144" s="1"/>
      <c r="KAN144" s="1"/>
      <c r="KAO144" s="1"/>
      <c r="KAP144" s="1"/>
      <c r="KAQ144" s="1"/>
      <c r="KAR144" s="1"/>
      <c r="KAS144" s="1"/>
      <c r="KAT144" s="1"/>
      <c r="KAU144" s="1"/>
      <c r="KAV144" s="1"/>
      <c r="KAW144" s="1"/>
      <c r="KAX144" s="1"/>
      <c r="KAY144" s="1"/>
      <c r="KAZ144" s="1"/>
      <c r="KBA144" s="1"/>
      <c r="KBB144" s="1"/>
      <c r="KBC144" s="1"/>
      <c r="KBD144" s="1"/>
      <c r="KBE144" s="1"/>
      <c r="KBF144" s="1"/>
      <c r="KBG144" s="1"/>
      <c r="KBH144" s="1"/>
      <c r="KBI144" s="1"/>
      <c r="KBJ144" s="1"/>
      <c r="KBK144" s="1"/>
      <c r="KBL144" s="1"/>
      <c r="KBM144" s="1"/>
      <c r="KBN144" s="1"/>
      <c r="KBO144" s="1"/>
      <c r="KBP144" s="1"/>
      <c r="KBQ144" s="1"/>
      <c r="KBR144" s="1"/>
      <c r="KBS144" s="1"/>
      <c r="KBT144" s="1"/>
      <c r="KBU144" s="1"/>
      <c r="KBV144" s="1"/>
      <c r="KBW144" s="1"/>
      <c r="KBX144" s="1"/>
      <c r="KBY144" s="1"/>
      <c r="KBZ144" s="1"/>
      <c r="KCA144" s="1"/>
      <c r="KCB144" s="1"/>
      <c r="KCC144" s="1"/>
      <c r="KCD144" s="1"/>
      <c r="KCE144" s="1"/>
      <c r="KCF144" s="1"/>
      <c r="KCG144" s="1"/>
      <c r="KCH144" s="1"/>
      <c r="KCI144" s="1"/>
      <c r="KCJ144" s="1"/>
      <c r="KCK144" s="1"/>
      <c r="KCL144" s="1"/>
      <c r="KCM144" s="1"/>
      <c r="KCN144" s="1"/>
      <c r="KCO144" s="1"/>
      <c r="KCP144" s="1"/>
      <c r="KCQ144" s="1"/>
      <c r="KCR144" s="1"/>
      <c r="KCS144" s="1"/>
      <c r="KCT144" s="1"/>
      <c r="KCU144" s="1"/>
      <c r="KCV144" s="1"/>
      <c r="KCW144" s="1"/>
      <c r="KCX144" s="1"/>
      <c r="KCY144" s="1"/>
      <c r="KCZ144" s="1"/>
      <c r="KDA144" s="1"/>
      <c r="KDB144" s="1"/>
      <c r="KDC144" s="1"/>
      <c r="KDD144" s="1"/>
      <c r="KDE144" s="1"/>
      <c r="KDF144" s="1"/>
      <c r="KDG144" s="1"/>
      <c r="KDH144" s="1"/>
      <c r="KDI144" s="1"/>
      <c r="KDJ144" s="1"/>
      <c r="KDK144" s="1"/>
      <c r="KDL144" s="1"/>
      <c r="KDM144" s="1"/>
      <c r="KDN144" s="1"/>
      <c r="KDO144" s="1"/>
      <c r="KDP144" s="1"/>
      <c r="KDQ144" s="1"/>
      <c r="KDR144" s="1"/>
      <c r="KDS144" s="1"/>
      <c r="KDT144" s="1"/>
      <c r="KDU144" s="1"/>
      <c r="KDV144" s="1"/>
      <c r="KDW144" s="1"/>
      <c r="KDX144" s="1"/>
      <c r="KDY144" s="1"/>
      <c r="KDZ144" s="1"/>
      <c r="KEA144" s="1"/>
      <c r="KEB144" s="1"/>
      <c r="KEC144" s="1"/>
      <c r="KED144" s="1"/>
      <c r="KEE144" s="1"/>
      <c r="KEF144" s="1"/>
      <c r="KEG144" s="1"/>
      <c r="KEH144" s="1"/>
      <c r="KEI144" s="1"/>
      <c r="KEJ144" s="1"/>
      <c r="KEK144" s="1"/>
      <c r="KEL144" s="1"/>
      <c r="KEM144" s="1"/>
      <c r="KEN144" s="1"/>
      <c r="KEO144" s="1"/>
      <c r="KEP144" s="1"/>
      <c r="KEQ144" s="1"/>
      <c r="KER144" s="1"/>
      <c r="KES144" s="1"/>
      <c r="KET144" s="1"/>
      <c r="KEU144" s="1"/>
      <c r="KEV144" s="1"/>
      <c r="KEW144" s="1"/>
      <c r="KEX144" s="1"/>
      <c r="KEY144" s="1"/>
      <c r="KEZ144" s="1"/>
      <c r="KFA144" s="1"/>
      <c r="KFB144" s="1"/>
      <c r="KFC144" s="1"/>
      <c r="KFD144" s="1"/>
      <c r="KFE144" s="1"/>
      <c r="KFF144" s="1"/>
      <c r="KFG144" s="1"/>
      <c r="KFH144" s="1"/>
      <c r="KFI144" s="1"/>
      <c r="KFJ144" s="1"/>
      <c r="KFK144" s="1"/>
      <c r="KFL144" s="1"/>
      <c r="KFM144" s="1"/>
      <c r="KFN144" s="1"/>
      <c r="KFO144" s="1"/>
      <c r="KFP144" s="1"/>
      <c r="KFQ144" s="1"/>
      <c r="KFR144" s="1"/>
      <c r="KFS144" s="1"/>
      <c r="KFT144" s="1"/>
      <c r="KFU144" s="1"/>
      <c r="KFV144" s="1"/>
      <c r="KFW144" s="1"/>
      <c r="KFX144" s="1"/>
      <c r="KFY144" s="1"/>
      <c r="KFZ144" s="1"/>
      <c r="KGA144" s="1"/>
      <c r="KGB144" s="1"/>
      <c r="KGC144" s="1"/>
      <c r="KGD144" s="1"/>
      <c r="KGE144" s="1"/>
      <c r="KGF144" s="1"/>
      <c r="KGG144" s="1"/>
      <c r="KGH144" s="1"/>
      <c r="KGI144" s="1"/>
      <c r="KGJ144" s="1"/>
      <c r="KGK144" s="1"/>
      <c r="KGL144" s="1"/>
      <c r="KGM144" s="1"/>
      <c r="KGN144" s="1"/>
      <c r="KGO144" s="1"/>
      <c r="KGP144" s="1"/>
      <c r="KGQ144" s="1"/>
      <c r="KGR144" s="1"/>
      <c r="KGS144" s="1"/>
      <c r="KGT144" s="1"/>
      <c r="KGU144" s="1"/>
      <c r="KGV144" s="1"/>
      <c r="KGW144" s="1"/>
      <c r="KGX144" s="1"/>
      <c r="KGY144" s="1"/>
      <c r="KGZ144" s="1"/>
      <c r="KHA144" s="1"/>
      <c r="KHB144" s="1"/>
      <c r="KHC144" s="1"/>
      <c r="KHD144" s="1"/>
      <c r="KHE144" s="1"/>
      <c r="KHF144" s="1"/>
      <c r="KHG144" s="1"/>
      <c r="KHH144" s="1"/>
      <c r="KHI144" s="1"/>
      <c r="KHJ144" s="1"/>
      <c r="KHK144" s="1"/>
      <c r="KHL144" s="1"/>
      <c r="KHM144" s="1"/>
      <c r="KHN144" s="1"/>
      <c r="KHO144" s="1"/>
      <c r="KHP144" s="1"/>
      <c r="KHQ144" s="1"/>
      <c r="KHR144" s="1"/>
      <c r="KHS144" s="1"/>
      <c r="KHT144" s="1"/>
      <c r="KHU144" s="1"/>
      <c r="KHV144" s="1"/>
      <c r="KHW144" s="1"/>
      <c r="KHX144" s="1"/>
      <c r="KHY144" s="1"/>
      <c r="KHZ144" s="1"/>
      <c r="KIA144" s="1"/>
      <c r="KIB144" s="1"/>
      <c r="KIC144" s="1"/>
      <c r="KID144" s="1"/>
      <c r="KIE144" s="1"/>
      <c r="KIF144" s="1"/>
      <c r="KIG144" s="1"/>
      <c r="KIH144" s="1"/>
      <c r="KII144" s="1"/>
      <c r="KIJ144" s="1"/>
      <c r="KIK144" s="1"/>
      <c r="KIL144" s="1"/>
      <c r="KIM144" s="1"/>
      <c r="KIN144" s="1"/>
      <c r="KIO144" s="1"/>
      <c r="KIP144" s="1"/>
      <c r="KIQ144" s="1"/>
      <c r="KIR144" s="1"/>
      <c r="KIS144" s="1"/>
      <c r="KIT144" s="1"/>
      <c r="KIU144" s="1"/>
      <c r="KIV144" s="1"/>
      <c r="KIW144" s="1"/>
      <c r="KIX144" s="1"/>
      <c r="KIY144" s="1"/>
      <c r="KIZ144" s="1"/>
      <c r="KJA144" s="1"/>
      <c r="KJB144" s="1"/>
      <c r="KJC144" s="1"/>
      <c r="KJD144" s="1"/>
      <c r="KJE144" s="1"/>
      <c r="KJF144" s="1"/>
      <c r="KJG144" s="1"/>
      <c r="KJH144" s="1"/>
      <c r="KJI144" s="1"/>
      <c r="KJJ144" s="1"/>
      <c r="KJK144" s="1"/>
      <c r="KJL144" s="1"/>
      <c r="KJM144" s="1"/>
      <c r="KJN144" s="1"/>
      <c r="KJO144" s="1"/>
      <c r="KJP144" s="1"/>
      <c r="KJQ144" s="1"/>
      <c r="KJR144" s="1"/>
      <c r="KJS144" s="1"/>
      <c r="KJT144" s="1"/>
      <c r="KJU144" s="1"/>
      <c r="KJV144" s="1"/>
      <c r="KJW144" s="1"/>
      <c r="KJX144" s="1"/>
      <c r="KJY144" s="1"/>
      <c r="KJZ144" s="1"/>
      <c r="KKA144" s="1"/>
      <c r="KKB144" s="1"/>
      <c r="KKC144" s="1"/>
      <c r="KKD144" s="1"/>
      <c r="KKE144" s="1"/>
      <c r="KKF144" s="1"/>
      <c r="KKG144" s="1"/>
      <c r="KKH144" s="1"/>
      <c r="KKI144" s="1"/>
      <c r="KKJ144" s="1"/>
      <c r="KKK144" s="1"/>
      <c r="KKL144" s="1"/>
      <c r="KKM144" s="1"/>
      <c r="KKN144" s="1"/>
      <c r="KKO144" s="1"/>
      <c r="KKP144" s="1"/>
      <c r="KKQ144" s="1"/>
      <c r="KKR144" s="1"/>
      <c r="KKS144" s="1"/>
      <c r="KKT144" s="1"/>
      <c r="KKU144" s="1"/>
      <c r="KKV144" s="1"/>
      <c r="KKW144" s="1"/>
      <c r="KKX144" s="1"/>
      <c r="KKY144" s="1"/>
      <c r="KKZ144" s="1"/>
      <c r="KLA144" s="1"/>
      <c r="KLB144" s="1"/>
      <c r="KLC144" s="1"/>
      <c r="KLD144" s="1"/>
      <c r="KLE144" s="1"/>
      <c r="KLF144" s="1"/>
      <c r="KLG144" s="1"/>
      <c r="KLH144" s="1"/>
      <c r="KLI144" s="1"/>
      <c r="KLJ144" s="1"/>
      <c r="KLK144" s="1"/>
      <c r="KLL144" s="1"/>
      <c r="KLM144" s="1"/>
      <c r="KLN144" s="1"/>
      <c r="KLO144" s="1"/>
      <c r="KLP144" s="1"/>
      <c r="KLQ144" s="1"/>
      <c r="KLR144" s="1"/>
      <c r="KLS144" s="1"/>
      <c r="KLT144" s="1"/>
      <c r="KLU144" s="1"/>
      <c r="KLV144" s="1"/>
      <c r="KLW144" s="1"/>
      <c r="KLX144" s="1"/>
      <c r="KLY144" s="1"/>
      <c r="KLZ144" s="1"/>
      <c r="KMA144" s="1"/>
      <c r="KMB144" s="1"/>
      <c r="KMC144" s="1"/>
      <c r="KMD144" s="1"/>
      <c r="KME144" s="1"/>
      <c r="KMF144" s="1"/>
      <c r="KMG144" s="1"/>
      <c r="KMH144" s="1"/>
      <c r="KMI144" s="1"/>
      <c r="KMJ144" s="1"/>
      <c r="KMK144" s="1"/>
      <c r="KML144" s="1"/>
      <c r="KMM144" s="1"/>
      <c r="KMN144" s="1"/>
      <c r="KMO144" s="1"/>
      <c r="KMP144" s="1"/>
      <c r="KMQ144" s="1"/>
      <c r="KMR144" s="1"/>
      <c r="KMS144" s="1"/>
      <c r="KMT144" s="1"/>
      <c r="KMU144" s="1"/>
      <c r="KMV144" s="1"/>
      <c r="KMW144" s="1"/>
      <c r="KMX144" s="1"/>
      <c r="KMY144" s="1"/>
      <c r="KMZ144" s="1"/>
      <c r="KNA144" s="1"/>
      <c r="KNB144" s="1"/>
      <c r="KNC144" s="1"/>
      <c r="KND144" s="1"/>
      <c r="KNE144" s="1"/>
      <c r="KNF144" s="1"/>
      <c r="KNG144" s="1"/>
      <c r="KNH144" s="1"/>
      <c r="KNI144" s="1"/>
      <c r="KNJ144" s="1"/>
      <c r="KNK144" s="1"/>
      <c r="KNL144" s="1"/>
      <c r="KNM144" s="1"/>
      <c r="KNN144" s="1"/>
      <c r="KNO144" s="1"/>
      <c r="KNP144" s="1"/>
      <c r="KNQ144" s="1"/>
      <c r="KNR144" s="1"/>
      <c r="KNS144" s="1"/>
      <c r="KNT144" s="1"/>
      <c r="KNU144" s="1"/>
      <c r="KNV144" s="1"/>
      <c r="KNW144" s="1"/>
      <c r="KNX144" s="1"/>
      <c r="KNY144" s="1"/>
      <c r="KNZ144" s="1"/>
      <c r="KOA144" s="1"/>
      <c r="KOB144" s="1"/>
      <c r="KOC144" s="1"/>
      <c r="KOD144" s="1"/>
      <c r="KOE144" s="1"/>
      <c r="KOF144" s="1"/>
      <c r="KOG144" s="1"/>
      <c r="KOH144" s="1"/>
      <c r="KOI144" s="1"/>
      <c r="KOJ144" s="1"/>
      <c r="KOK144" s="1"/>
      <c r="KOL144" s="1"/>
      <c r="KOM144" s="1"/>
      <c r="KON144" s="1"/>
      <c r="KOO144" s="1"/>
      <c r="KOP144" s="1"/>
      <c r="KOQ144" s="1"/>
      <c r="KOR144" s="1"/>
      <c r="KOS144" s="1"/>
      <c r="KOT144" s="1"/>
      <c r="KOU144" s="1"/>
      <c r="KOV144" s="1"/>
      <c r="KOW144" s="1"/>
      <c r="KOX144" s="1"/>
      <c r="KOY144" s="1"/>
      <c r="KOZ144" s="1"/>
      <c r="KPA144" s="1"/>
      <c r="KPB144" s="1"/>
      <c r="KPC144" s="1"/>
      <c r="KPD144" s="1"/>
      <c r="KPE144" s="1"/>
      <c r="KPF144" s="1"/>
      <c r="KPG144" s="1"/>
      <c r="KPH144" s="1"/>
      <c r="KPI144" s="1"/>
      <c r="KPJ144" s="1"/>
      <c r="KPK144" s="1"/>
      <c r="KPL144" s="1"/>
      <c r="KPM144" s="1"/>
      <c r="KPN144" s="1"/>
      <c r="KPO144" s="1"/>
      <c r="KPP144" s="1"/>
      <c r="KPQ144" s="1"/>
      <c r="KPR144" s="1"/>
      <c r="KPS144" s="1"/>
      <c r="KPT144" s="1"/>
      <c r="KPU144" s="1"/>
      <c r="KPV144" s="1"/>
      <c r="KPW144" s="1"/>
      <c r="KPX144" s="1"/>
      <c r="KPY144" s="1"/>
      <c r="KPZ144" s="1"/>
      <c r="KQA144" s="1"/>
      <c r="KQB144" s="1"/>
      <c r="KQC144" s="1"/>
      <c r="KQD144" s="1"/>
      <c r="KQE144" s="1"/>
      <c r="KQF144" s="1"/>
      <c r="KQG144" s="1"/>
      <c r="KQH144" s="1"/>
      <c r="KQI144" s="1"/>
      <c r="KQJ144" s="1"/>
      <c r="KQK144" s="1"/>
      <c r="KQL144" s="1"/>
      <c r="KQM144" s="1"/>
      <c r="KQN144" s="1"/>
      <c r="KQO144" s="1"/>
      <c r="KQP144" s="1"/>
      <c r="KQQ144" s="1"/>
      <c r="KQR144" s="1"/>
      <c r="KQS144" s="1"/>
      <c r="KQT144" s="1"/>
      <c r="KQU144" s="1"/>
      <c r="KQV144" s="1"/>
      <c r="KQW144" s="1"/>
      <c r="KQX144" s="1"/>
      <c r="KQY144" s="1"/>
      <c r="KQZ144" s="1"/>
      <c r="KRA144" s="1"/>
      <c r="KRB144" s="1"/>
      <c r="KRC144" s="1"/>
      <c r="KRD144" s="1"/>
      <c r="KRE144" s="1"/>
      <c r="KRF144" s="1"/>
      <c r="KRG144" s="1"/>
      <c r="KRH144" s="1"/>
      <c r="KRI144" s="1"/>
      <c r="KRJ144" s="1"/>
      <c r="KRK144" s="1"/>
      <c r="KRL144" s="1"/>
      <c r="KRM144" s="1"/>
      <c r="KRN144" s="1"/>
      <c r="KRO144" s="1"/>
      <c r="KRP144" s="1"/>
      <c r="KRQ144" s="1"/>
      <c r="KRR144" s="1"/>
      <c r="KRS144" s="1"/>
      <c r="KRT144" s="1"/>
      <c r="KRU144" s="1"/>
      <c r="KRV144" s="1"/>
      <c r="KRW144" s="1"/>
      <c r="KRX144" s="1"/>
      <c r="KRY144" s="1"/>
      <c r="KRZ144" s="1"/>
      <c r="KSA144" s="1"/>
      <c r="KSB144" s="1"/>
      <c r="KSC144" s="1"/>
      <c r="KSD144" s="1"/>
      <c r="KSE144" s="1"/>
      <c r="KSF144" s="1"/>
      <c r="KSG144" s="1"/>
      <c r="KSH144" s="1"/>
      <c r="KSI144" s="1"/>
      <c r="KSJ144" s="1"/>
      <c r="KSK144" s="1"/>
      <c r="KSL144" s="1"/>
      <c r="KSM144" s="1"/>
      <c r="KSN144" s="1"/>
      <c r="KSO144" s="1"/>
      <c r="KSP144" s="1"/>
      <c r="KSQ144" s="1"/>
      <c r="KSR144" s="1"/>
      <c r="KSS144" s="1"/>
      <c r="KST144" s="1"/>
      <c r="KSU144" s="1"/>
      <c r="KSV144" s="1"/>
      <c r="KSW144" s="1"/>
      <c r="KSX144" s="1"/>
      <c r="KSY144" s="1"/>
      <c r="KSZ144" s="1"/>
      <c r="KTA144" s="1"/>
      <c r="KTB144" s="1"/>
      <c r="KTC144" s="1"/>
      <c r="KTD144" s="1"/>
      <c r="KTE144" s="1"/>
      <c r="KTF144" s="1"/>
      <c r="KTG144" s="1"/>
      <c r="KTH144" s="1"/>
      <c r="KTI144" s="1"/>
      <c r="KTJ144" s="1"/>
      <c r="KTK144" s="1"/>
      <c r="KTL144" s="1"/>
      <c r="KTM144" s="1"/>
      <c r="KTN144" s="1"/>
      <c r="KTO144" s="1"/>
      <c r="KTP144" s="1"/>
      <c r="KTQ144" s="1"/>
      <c r="KTR144" s="1"/>
      <c r="KTS144" s="1"/>
      <c r="KTT144" s="1"/>
      <c r="KTU144" s="1"/>
      <c r="KTV144" s="1"/>
      <c r="KTW144" s="1"/>
      <c r="KTX144" s="1"/>
      <c r="KTY144" s="1"/>
      <c r="KTZ144" s="1"/>
      <c r="KUA144" s="1"/>
      <c r="KUB144" s="1"/>
      <c r="KUC144" s="1"/>
      <c r="KUD144" s="1"/>
      <c r="KUE144" s="1"/>
      <c r="KUF144" s="1"/>
      <c r="KUG144" s="1"/>
      <c r="KUH144" s="1"/>
      <c r="KUI144" s="1"/>
      <c r="KUJ144" s="1"/>
      <c r="KUK144" s="1"/>
      <c r="KUL144" s="1"/>
      <c r="KUM144" s="1"/>
      <c r="KUN144" s="1"/>
      <c r="KUO144" s="1"/>
      <c r="KUP144" s="1"/>
      <c r="KUQ144" s="1"/>
      <c r="KUR144" s="1"/>
      <c r="KUS144" s="1"/>
      <c r="KUT144" s="1"/>
      <c r="KUU144" s="1"/>
      <c r="KUV144" s="1"/>
      <c r="KUW144" s="1"/>
      <c r="KUX144" s="1"/>
      <c r="KUY144" s="1"/>
      <c r="KUZ144" s="1"/>
      <c r="KVA144" s="1"/>
      <c r="KVB144" s="1"/>
      <c r="KVC144" s="1"/>
      <c r="KVD144" s="1"/>
      <c r="KVE144" s="1"/>
      <c r="KVF144" s="1"/>
      <c r="KVG144" s="1"/>
      <c r="KVH144" s="1"/>
      <c r="KVI144" s="1"/>
      <c r="KVJ144" s="1"/>
      <c r="KVK144" s="1"/>
      <c r="KVL144" s="1"/>
      <c r="KVM144" s="1"/>
      <c r="KVN144" s="1"/>
      <c r="KVO144" s="1"/>
      <c r="KVP144" s="1"/>
      <c r="KVQ144" s="1"/>
      <c r="KVR144" s="1"/>
      <c r="KVS144" s="1"/>
      <c r="KVT144" s="1"/>
      <c r="KVU144" s="1"/>
      <c r="KVV144" s="1"/>
      <c r="KVW144" s="1"/>
      <c r="KVX144" s="1"/>
      <c r="KVY144" s="1"/>
      <c r="KVZ144" s="1"/>
      <c r="KWA144" s="1"/>
      <c r="KWB144" s="1"/>
      <c r="KWC144" s="1"/>
      <c r="KWD144" s="1"/>
      <c r="KWE144" s="1"/>
      <c r="KWF144" s="1"/>
      <c r="KWG144" s="1"/>
      <c r="KWH144" s="1"/>
      <c r="KWI144" s="1"/>
      <c r="KWJ144" s="1"/>
      <c r="KWK144" s="1"/>
      <c r="KWL144" s="1"/>
      <c r="KWM144" s="1"/>
      <c r="KWN144" s="1"/>
      <c r="KWO144" s="1"/>
      <c r="KWP144" s="1"/>
      <c r="KWQ144" s="1"/>
      <c r="KWR144" s="1"/>
      <c r="KWS144" s="1"/>
      <c r="KWT144" s="1"/>
      <c r="KWU144" s="1"/>
      <c r="KWV144" s="1"/>
      <c r="KWW144" s="1"/>
      <c r="KWX144" s="1"/>
      <c r="KWY144" s="1"/>
      <c r="KWZ144" s="1"/>
      <c r="KXA144" s="1"/>
      <c r="KXB144" s="1"/>
      <c r="KXC144" s="1"/>
      <c r="KXD144" s="1"/>
      <c r="KXE144" s="1"/>
      <c r="KXF144" s="1"/>
      <c r="KXG144" s="1"/>
      <c r="KXH144" s="1"/>
      <c r="KXI144" s="1"/>
      <c r="KXJ144" s="1"/>
      <c r="KXK144" s="1"/>
      <c r="KXL144" s="1"/>
      <c r="KXM144" s="1"/>
      <c r="KXN144" s="1"/>
      <c r="KXO144" s="1"/>
      <c r="KXP144" s="1"/>
      <c r="KXQ144" s="1"/>
      <c r="KXR144" s="1"/>
      <c r="KXS144" s="1"/>
      <c r="KXT144" s="1"/>
      <c r="KXU144" s="1"/>
      <c r="KXV144" s="1"/>
      <c r="KXW144" s="1"/>
      <c r="KXX144" s="1"/>
      <c r="KXY144" s="1"/>
      <c r="KXZ144" s="1"/>
      <c r="KYA144" s="1"/>
      <c r="KYB144" s="1"/>
      <c r="KYC144" s="1"/>
      <c r="KYD144" s="1"/>
      <c r="KYE144" s="1"/>
      <c r="KYF144" s="1"/>
      <c r="KYG144" s="1"/>
      <c r="KYH144" s="1"/>
      <c r="KYI144" s="1"/>
      <c r="KYJ144" s="1"/>
      <c r="KYK144" s="1"/>
      <c r="KYL144" s="1"/>
      <c r="KYM144" s="1"/>
      <c r="KYN144" s="1"/>
      <c r="KYO144" s="1"/>
      <c r="KYP144" s="1"/>
      <c r="KYQ144" s="1"/>
      <c r="KYR144" s="1"/>
      <c r="KYS144" s="1"/>
      <c r="KYT144" s="1"/>
      <c r="KYU144" s="1"/>
      <c r="KYV144" s="1"/>
      <c r="KYW144" s="1"/>
      <c r="KYX144" s="1"/>
      <c r="KYY144" s="1"/>
      <c r="KYZ144" s="1"/>
      <c r="KZA144" s="1"/>
      <c r="KZB144" s="1"/>
      <c r="KZC144" s="1"/>
      <c r="KZD144" s="1"/>
      <c r="KZE144" s="1"/>
      <c r="KZF144" s="1"/>
      <c r="KZG144" s="1"/>
      <c r="KZH144" s="1"/>
      <c r="KZI144" s="1"/>
      <c r="KZJ144" s="1"/>
      <c r="KZK144" s="1"/>
      <c r="KZL144" s="1"/>
      <c r="KZM144" s="1"/>
      <c r="KZN144" s="1"/>
      <c r="KZO144" s="1"/>
      <c r="KZP144" s="1"/>
      <c r="KZQ144" s="1"/>
      <c r="KZR144" s="1"/>
      <c r="KZS144" s="1"/>
      <c r="KZT144" s="1"/>
      <c r="KZU144" s="1"/>
      <c r="KZV144" s="1"/>
      <c r="KZW144" s="1"/>
      <c r="KZX144" s="1"/>
      <c r="KZY144" s="1"/>
      <c r="KZZ144" s="1"/>
      <c r="LAA144" s="1"/>
      <c r="LAB144" s="1"/>
      <c r="LAC144" s="1"/>
      <c r="LAD144" s="1"/>
      <c r="LAE144" s="1"/>
      <c r="LAF144" s="1"/>
      <c r="LAG144" s="1"/>
      <c r="LAH144" s="1"/>
      <c r="LAI144" s="1"/>
      <c r="LAJ144" s="1"/>
      <c r="LAK144" s="1"/>
      <c r="LAL144" s="1"/>
      <c r="LAM144" s="1"/>
      <c r="LAN144" s="1"/>
      <c r="LAO144" s="1"/>
      <c r="LAP144" s="1"/>
      <c r="LAQ144" s="1"/>
      <c r="LAR144" s="1"/>
      <c r="LAS144" s="1"/>
      <c r="LAT144" s="1"/>
      <c r="LAU144" s="1"/>
      <c r="LAV144" s="1"/>
      <c r="LAW144" s="1"/>
      <c r="LAX144" s="1"/>
      <c r="LAY144" s="1"/>
      <c r="LAZ144" s="1"/>
      <c r="LBA144" s="1"/>
      <c r="LBB144" s="1"/>
      <c r="LBC144" s="1"/>
      <c r="LBD144" s="1"/>
      <c r="LBE144" s="1"/>
      <c r="LBF144" s="1"/>
      <c r="LBG144" s="1"/>
      <c r="LBH144" s="1"/>
      <c r="LBI144" s="1"/>
      <c r="LBJ144" s="1"/>
      <c r="LBK144" s="1"/>
      <c r="LBL144" s="1"/>
      <c r="LBM144" s="1"/>
      <c r="LBN144" s="1"/>
      <c r="LBO144" s="1"/>
      <c r="LBP144" s="1"/>
      <c r="LBQ144" s="1"/>
      <c r="LBR144" s="1"/>
      <c r="LBS144" s="1"/>
      <c r="LBT144" s="1"/>
      <c r="LBU144" s="1"/>
      <c r="LBV144" s="1"/>
      <c r="LBW144" s="1"/>
      <c r="LBX144" s="1"/>
      <c r="LBY144" s="1"/>
      <c r="LBZ144" s="1"/>
      <c r="LCA144" s="1"/>
      <c r="LCB144" s="1"/>
      <c r="LCC144" s="1"/>
      <c r="LCD144" s="1"/>
      <c r="LCE144" s="1"/>
      <c r="LCF144" s="1"/>
      <c r="LCG144" s="1"/>
      <c r="LCH144" s="1"/>
      <c r="LCI144" s="1"/>
      <c r="LCJ144" s="1"/>
      <c r="LCK144" s="1"/>
      <c r="LCL144" s="1"/>
      <c r="LCM144" s="1"/>
      <c r="LCN144" s="1"/>
      <c r="LCO144" s="1"/>
      <c r="LCP144" s="1"/>
      <c r="LCQ144" s="1"/>
      <c r="LCR144" s="1"/>
      <c r="LCS144" s="1"/>
      <c r="LCT144" s="1"/>
      <c r="LCU144" s="1"/>
      <c r="LCV144" s="1"/>
      <c r="LCW144" s="1"/>
      <c r="LCX144" s="1"/>
      <c r="LCY144" s="1"/>
      <c r="LCZ144" s="1"/>
      <c r="LDA144" s="1"/>
      <c r="LDB144" s="1"/>
      <c r="LDC144" s="1"/>
      <c r="LDD144" s="1"/>
      <c r="LDE144" s="1"/>
      <c r="LDF144" s="1"/>
      <c r="LDG144" s="1"/>
      <c r="LDH144" s="1"/>
      <c r="LDI144" s="1"/>
      <c r="LDJ144" s="1"/>
      <c r="LDK144" s="1"/>
      <c r="LDL144" s="1"/>
      <c r="LDM144" s="1"/>
      <c r="LDN144" s="1"/>
      <c r="LDO144" s="1"/>
      <c r="LDP144" s="1"/>
      <c r="LDQ144" s="1"/>
      <c r="LDR144" s="1"/>
      <c r="LDS144" s="1"/>
      <c r="LDT144" s="1"/>
      <c r="LDU144" s="1"/>
      <c r="LDV144" s="1"/>
      <c r="LDW144" s="1"/>
      <c r="LDX144" s="1"/>
      <c r="LDY144" s="1"/>
      <c r="LDZ144" s="1"/>
      <c r="LEA144" s="1"/>
      <c r="LEB144" s="1"/>
      <c r="LEC144" s="1"/>
      <c r="LED144" s="1"/>
      <c r="LEE144" s="1"/>
      <c r="LEF144" s="1"/>
      <c r="LEG144" s="1"/>
      <c r="LEH144" s="1"/>
      <c r="LEI144" s="1"/>
      <c r="LEJ144" s="1"/>
      <c r="LEK144" s="1"/>
      <c r="LEL144" s="1"/>
      <c r="LEM144" s="1"/>
      <c r="LEN144" s="1"/>
      <c r="LEO144" s="1"/>
      <c r="LEP144" s="1"/>
      <c r="LEQ144" s="1"/>
      <c r="LER144" s="1"/>
      <c r="LES144" s="1"/>
      <c r="LET144" s="1"/>
      <c r="LEU144" s="1"/>
      <c r="LEV144" s="1"/>
      <c r="LEW144" s="1"/>
      <c r="LEX144" s="1"/>
      <c r="LEY144" s="1"/>
      <c r="LEZ144" s="1"/>
      <c r="LFA144" s="1"/>
      <c r="LFB144" s="1"/>
      <c r="LFC144" s="1"/>
      <c r="LFD144" s="1"/>
      <c r="LFE144" s="1"/>
      <c r="LFF144" s="1"/>
      <c r="LFG144" s="1"/>
      <c r="LFH144" s="1"/>
      <c r="LFI144" s="1"/>
      <c r="LFJ144" s="1"/>
      <c r="LFK144" s="1"/>
      <c r="LFL144" s="1"/>
      <c r="LFM144" s="1"/>
      <c r="LFN144" s="1"/>
      <c r="LFO144" s="1"/>
      <c r="LFP144" s="1"/>
      <c r="LFQ144" s="1"/>
      <c r="LFR144" s="1"/>
      <c r="LFS144" s="1"/>
      <c r="LFT144" s="1"/>
      <c r="LFU144" s="1"/>
      <c r="LFV144" s="1"/>
      <c r="LFW144" s="1"/>
      <c r="LFX144" s="1"/>
      <c r="LFY144" s="1"/>
      <c r="LFZ144" s="1"/>
      <c r="LGA144" s="1"/>
      <c r="LGB144" s="1"/>
      <c r="LGC144" s="1"/>
      <c r="LGD144" s="1"/>
      <c r="LGE144" s="1"/>
      <c r="LGF144" s="1"/>
      <c r="LGG144" s="1"/>
      <c r="LGH144" s="1"/>
      <c r="LGI144" s="1"/>
      <c r="LGJ144" s="1"/>
      <c r="LGK144" s="1"/>
      <c r="LGL144" s="1"/>
      <c r="LGM144" s="1"/>
      <c r="LGN144" s="1"/>
      <c r="LGO144" s="1"/>
      <c r="LGP144" s="1"/>
      <c r="LGQ144" s="1"/>
      <c r="LGR144" s="1"/>
      <c r="LGS144" s="1"/>
      <c r="LGT144" s="1"/>
      <c r="LGU144" s="1"/>
      <c r="LGV144" s="1"/>
      <c r="LGW144" s="1"/>
      <c r="LGX144" s="1"/>
      <c r="LGY144" s="1"/>
      <c r="LGZ144" s="1"/>
      <c r="LHA144" s="1"/>
      <c r="LHB144" s="1"/>
      <c r="LHC144" s="1"/>
      <c r="LHD144" s="1"/>
      <c r="LHE144" s="1"/>
      <c r="LHF144" s="1"/>
      <c r="LHG144" s="1"/>
      <c r="LHH144" s="1"/>
      <c r="LHI144" s="1"/>
      <c r="LHJ144" s="1"/>
      <c r="LHK144" s="1"/>
      <c r="LHL144" s="1"/>
      <c r="LHM144" s="1"/>
      <c r="LHN144" s="1"/>
      <c r="LHO144" s="1"/>
      <c r="LHP144" s="1"/>
      <c r="LHQ144" s="1"/>
      <c r="LHR144" s="1"/>
      <c r="LHS144" s="1"/>
      <c r="LHT144" s="1"/>
      <c r="LHU144" s="1"/>
      <c r="LHV144" s="1"/>
      <c r="LHW144" s="1"/>
      <c r="LHX144" s="1"/>
      <c r="LHY144" s="1"/>
      <c r="LHZ144" s="1"/>
      <c r="LIA144" s="1"/>
      <c r="LIB144" s="1"/>
      <c r="LIC144" s="1"/>
      <c r="LID144" s="1"/>
      <c r="LIE144" s="1"/>
      <c r="LIF144" s="1"/>
      <c r="LIG144" s="1"/>
      <c r="LIH144" s="1"/>
      <c r="LII144" s="1"/>
      <c r="LIJ144" s="1"/>
      <c r="LIK144" s="1"/>
      <c r="LIL144" s="1"/>
      <c r="LIM144" s="1"/>
      <c r="LIN144" s="1"/>
      <c r="LIO144" s="1"/>
      <c r="LIP144" s="1"/>
      <c r="LIQ144" s="1"/>
      <c r="LIR144" s="1"/>
      <c r="LIS144" s="1"/>
      <c r="LIT144" s="1"/>
      <c r="LIU144" s="1"/>
      <c r="LIV144" s="1"/>
      <c r="LIW144" s="1"/>
      <c r="LIX144" s="1"/>
      <c r="LIY144" s="1"/>
      <c r="LIZ144" s="1"/>
      <c r="LJA144" s="1"/>
      <c r="LJB144" s="1"/>
      <c r="LJC144" s="1"/>
      <c r="LJD144" s="1"/>
      <c r="LJE144" s="1"/>
      <c r="LJF144" s="1"/>
      <c r="LJG144" s="1"/>
      <c r="LJH144" s="1"/>
      <c r="LJI144" s="1"/>
      <c r="LJJ144" s="1"/>
      <c r="LJK144" s="1"/>
      <c r="LJL144" s="1"/>
      <c r="LJM144" s="1"/>
      <c r="LJN144" s="1"/>
      <c r="LJO144" s="1"/>
      <c r="LJP144" s="1"/>
      <c r="LJQ144" s="1"/>
      <c r="LJR144" s="1"/>
      <c r="LJS144" s="1"/>
      <c r="LJT144" s="1"/>
      <c r="LJU144" s="1"/>
      <c r="LJV144" s="1"/>
      <c r="LJW144" s="1"/>
      <c r="LJX144" s="1"/>
      <c r="LJY144" s="1"/>
      <c r="LJZ144" s="1"/>
      <c r="LKA144" s="1"/>
      <c r="LKB144" s="1"/>
      <c r="LKC144" s="1"/>
      <c r="LKD144" s="1"/>
      <c r="LKE144" s="1"/>
      <c r="LKF144" s="1"/>
      <c r="LKG144" s="1"/>
      <c r="LKH144" s="1"/>
      <c r="LKI144" s="1"/>
      <c r="LKJ144" s="1"/>
      <c r="LKK144" s="1"/>
      <c r="LKL144" s="1"/>
      <c r="LKM144" s="1"/>
      <c r="LKN144" s="1"/>
      <c r="LKO144" s="1"/>
      <c r="LKP144" s="1"/>
      <c r="LKQ144" s="1"/>
      <c r="LKR144" s="1"/>
      <c r="LKS144" s="1"/>
      <c r="LKT144" s="1"/>
      <c r="LKU144" s="1"/>
      <c r="LKV144" s="1"/>
      <c r="LKW144" s="1"/>
      <c r="LKX144" s="1"/>
      <c r="LKY144" s="1"/>
      <c r="LKZ144" s="1"/>
      <c r="LLA144" s="1"/>
      <c r="LLB144" s="1"/>
      <c r="LLC144" s="1"/>
      <c r="LLD144" s="1"/>
      <c r="LLE144" s="1"/>
      <c r="LLF144" s="1"/>
      <c r="LLG144" s="1"/>
      <c r="LLH144" s="1"/>
      <c r="LLI144" s="1"/>
      <c r="LLJ144" s="1"/>
      <c r="LLK144" s="1"/>
      <c r="LLL144" s="1"/>
      <c r="LLM144" s="1"/>
      <c r="LLN144" s="1"/>
      <c r="LLO144" s="1"/>
      <c r="LLP144" s="1"/>
      <c r="LLQ144" s="1"/>
      <c r="LLR144" s="1"/>
      <c r="LLS144" s="1"/>
      <c r="LLT144" s="1"/>
      <c r="LLU144" s="1"/>
      <c r="LLV144" s="1"/>
      <c r="LLW144" s="1"/>
      <c r="LLX144" s="1"/>
      <c r="LLY144" s="1"/>
      <c r="LLZ144" s="1"/>
      <c r="LMA144" s="1"/>
      <c r="LMB144" s="1"/>
      <c r="LMC144" s="1"/>
      <c r="LMD144" s="1"/>
      <c r="LME144" s="1"/>
      <c r="LMF144" s="1"/>
      <c r="LMG144" s="1"/>
      <c r="LMH144" s="1"/>
      <c r="LMI144" s="1"/>
      <c r="LMJ144" s="1"/>
      <c r="LMK144" s="1"/>
      <c r="LML144" s="1"/>
      <c r="LMM144" s="1"/>
      <c r="LMN144" s="1"/>
      <c r="LMO144" s="1"/>
      <c r="LMP144" s="1"/>
      <c r="LMQ144" s="1"/>
      <c r="LMR144" s="1"/>
      <c r="LMS144" s="1"/>
      <c r="LMT144" s="1"/>
      <c r="LMU144" s="1"/>
      <c r="LMV144" s="1"/>
      <c r="LMW144" s="1"/>
      <c r="LMX144" s="1"/>
      <c r="LMY144" s="1"/>
      <c r="LMZ144" s="1"/>
      <c r="LNA144" s="1"/>
      <c r="LNB144" s="1"/>
      <c r="LNC144" s="1"/>
      <c r="LND144" s="1"/>
      <c r="LNE144" s="1"/>
      <c r="LNF144" s="1"/>
      <c r="LNG144" s="1"/>
      <c r="LNH144" s="1"/>
      <c r="LNI144" s="1"/>
      <c r="LNJ144" s="1"/>
      <c r="LNK144" s="1"/>
      <c r="LNL144" s="1"/>
      <c r="LNM144" s="1"/>
      <c r="LNN144" s="1"/>
      <c r="LNO144" s="1"/>
      <c r="LNP144" s="1"/>
      <c r="LNQ144" s="1"/>
      <c r="LNR144" s="1"/>
      <c r="LNS144" s="1"/>
      <c r="LNT144" s="1"/>
      <c r="LNU144" s="1"/>
      <c r="LNV144" s="1"/>
      <c r="LNW144" s="1"/>
      <c r="LNX144" s="1"/>
      <c r="LNY144" s="1"/>
      <c r="LNZ144" s="1"/>
      <c r="LOA144" s="1"/>
      <c r="LOB144" s="1"/>
      <c r="LOC144" s="1"/>
      <c r="LOD144" s="1"/>
      <c r="LOE144" s="1"/>
      <c r="LOF144" s="1"/>
      <c r="LOG144" s="1"/>
      <c r="LOH144" s="1"/>
      <c r="LOI144" s="1"/>
      <c r="LOJ144" s="1"/>
      <c r="LOK144" s="1"/>
      <c r="LOL144" s="1"/>
      <c r="LOM144" s="1"/>
      <c r="LON144" s="1"/>
      <c r="LOO144" s="1"/>
      <c r="LOP144" s="1"/>
      <c r="LOQ144" s="1"/>
      <c r="LOR144" s="1"/>
      <c r="LOS144" s="1"/>
      <c r="LOT144" s="1"/>
      <c r="LOU144" s="1"/>
      <c r="LOV144" s="1"/>
      <c r="LOW144" s="1"/>
      <c r="LOX144" s="1"/>
      <c r="LOY144" s="1"/>
      <c r="LOZ144" s="1"/>
      <c r="LPA144" s="1"/>
      <c r="LPB144" s="1"/>
      <c r="LPC144" s="1"/>
      <c r="LPD144" s="1"/>
      <c r="LPE144" s="1"/>
      <c r="LPF144" s="1"/>
      <c r="LPG144" s="1"/>
      <c r="LPH144" s="1"/>
      <c r="LPI144" s="1"/>
      <c r="LPJ144" s="1"/>
      <c r="LPK144" s="1"/>
      <c r="LPL144" s="1"/>
      <c r="LPM144" s="1"/>
      <c r="LPN144" s="1"/>
      <c r="LPO144" s="1"/>
      <c r="LPP144" s="1"/>
      <c r="LPQ144" s="1"/>
      <c r="LPR144" s="1"/>
      <c r="LPS144" s="1"/>
      <c r="LPT144" s="1"/>
      <c r="LPU144" s="1"/>
      <c r="LPV144" s="1"/>
      <c r="LPW144" s="1"/>
      <c r="LPX144" s="1"/>
      <c r="LPY144" s="1"/>
      <c r="LPZ144" s="1"/>
      <c r="LQA144" s="1"/>
      <c r="LQB144" s="1"/>
      <c r="LQC144" s="1"/>
      <c r="LQD144" s="1"/>
      <c r="LQE144" s="1"/>
      <c r="LQF144" s="1"/>
      <c r="LQG144" s="1"/>
      <c r="LQH144" s="1"/>
      <c r="LQI144" s="1"/>
      <c r="LQJ144" s="1"/>
      <c r="LQK144" s="1"/>
      <c r="LQL144" s="1"/>
      <c r="LQM144" s="1"/>
      <c r="LQN144" s="1"/>
      <c r="LQO144" s="1"/>
      <c r="LQP144" s="1"/>
      <c r="LQQ144" s="1"/>
      <c r="LQR144" s="1"/>
      <c r="LQS144" s="1"/>
      <c r="LQT144" s="1"/>
      <c r="LQU144" s="1"/>
      <c r="LQV144" s="1"/>
      <c r="LQW144" s="1"/>
      <c r="LQX144" s="1"/>
      <c r="LQY144" s="1"/>
      <c r="LQZ144" s="1"/>
      <c r="LRA144" s="1"/>
      <c r="LRB144" s="1"/>
      <c r="LRC144" s="1"/>
      <c r="LRD144" s="1"/>
      <c r="LRE144" s="1"/>
      <c r="LRF144" s="1"/>
      <c r="LRG144" s="1"/>
      <c r="LRH144" s="1"/>
      <c r="LRI144" s="1"/>
      <c r="LRJ144" s="1"/>
      <c r="LRK144" s="1"/>
      <c r="LRL144" s="1"/>
      <c r="LRM144" s="1"/>
      <c r="LRN144" s="1"/>
      <c r="LRO144" s="1"/>
      <c r="LRP144" s="1"/>
      <c r="LRQ144" s="1"/>
      <c r="LRR144" s="1"/>
      <c r="LRS144" s="1"/>
      <c r="LRT144" s="1"/>
      <c r="LRU144" s="1"/>
      <c r="LRV144" s="1"/>
      <c r="LRW144" s="1"/>
      <c r="LRX144" s="1"/>
      <c r="LRY144" s="1"/>
      <c r="LRZ144" s="1"/>
      <c r="LSA144" s="1"/>
      <c r="LSB144" s="1"/>
      <c r="LSC144" s="1"/>
      <c r="LSD144" s="1"/>
      <c r="LSE144" s="1"/>
      <c r="LSF144" s="1"/>
      <c r="LSG144" s="1"/>
      <c r="LSH144" s="1"/>
      <c r="LSI144" s="1"/>
      <c r="LSJ144" s="1"/>
      <c r="LSK144" s="1"/>
      <c r="LSL144" s="1"/>
      <c r="LSM144" s="1"/>
      <c r="LSN144" s="1"/>
      <c r="LSO144" s="1"/>
      <c r="LSP144" s="1"/>
      <c r="LSQ144" s="1"/>
      <c r="LSR144" s="1"/>
      <c r="LSS144" s="1"/>
      <c r="LST144" s="1"/>
      <c r="LSU144" s="1"/>
      <c r="LSV144" s="1"/>
      <c r="LSW144" s="1"/>
      <c r="LSX144" s="1"/>
      <c r="LSY144" s="1"/>
      <c r="LSZ144" s="1"/>
      <c r="LTA144" s="1"/>
      <c r="LTB144" s="1"/>
      <c r="LTC144" s="1"/>
      <c r="LTD144" s="1"/>
      <c r="LTE144" s="1"/>
      <c r="LTF144" s="1"/>
      <c r="LTG144" s="1"/>
      <c r="LTH144" s="1"/>
      <c r="LTI144" s="1"/>
      <c r="LTJ144" s="1"/>
      <c r="LTK144" s="1"/>
      <c r="LTL144" s="1"/>
      <c r="LTM144" s="1"/>
      <c r="LTN144" s="1"/>
      <c r="LTO144" s="1"/>
      <c r="LTP144" s="1"/>
      <c r="LTQ144" s="1"/>
      <c r="LTR144" s="1"/>
      <c r="LTS144" s="1"/>
      <c r="LTT144" s="1"/>
      <c r="LTU144" s="1"/>
      <c r="LTV144" s="1"/>
      <c r="LTW144" s="1"/>
      <c r="LTX144" s="1"/>
      <c r="LTY144" s="1"/>
      <c r="LTZ144" s="1"/>
      <c r="LUA144" s="1"/>
      <c r="LUB144" s="1"/>
      <c r="LUC144" s="1"/>
      <c r="LUD144" s="1"/>
      <c r="LUE144" s="1"/>
      <c r="LUF144" s="1"/>
      <c r="LUG144" s="1"/>
      <c r="LUH144" s="1"/>
      <c r="LUI144" s="1"/>
      <c r="LUJ144" s="1"/>
      <c r="LUK144" s="1"/>
      <c r="LUL144" s="1"/>
      <c r="LUM144" s="1"/>
      <c r="LUN144" s="1"/>
      <c r="LUO144" s="1"/>
      <c r="LUP144" s="1"/>
      <c r="LUQ144" s="1"/>
      <c r="LUR144" s="1"/>
      <c r="LUS144" s="1"/>
      <c r="LUT144" s="1"/>
      <c r="LUU144" s="1"/>
      <c r="LUV144" s="1"/>
      <c r="LUW144" s="1"/>
      <c r="LUX144" s="1"/>
      <c r="LUY144" s="1"/>
      <c r="LUZ144" s="1"/>
      <c r="LVA144" s="1"/>
      <c r="LVB144" s="1"/>
      <c r="LVC144" s="1"/>
      <c r="LVD144" s="1"/>
      <c r="LVE144" s="1"/>
      <c r="LVF144" s="1"/>
      <c r="LVG144" s="1"/>
      <c r="LVH144" s="1"/>
      <c r="LVI144" s="1"/>
      <c r="LVJ144" s="1"/>
      <c r="LVK144" s="1"/>
      <c r="LVL144" s="1"/>
      <c r="LVM144" s="1"/>
      <c r="LVN144" s="1"/>
      <c r="LVO144" s="1"/>
      <c r="LVP144" s="1"/>
      <c r="LVQ144" s="1"/>
      <c r="LVR144" s="1"/>
      <c r="LVS144" s="1"/>
      <c r="LVT144" s="1"/>
      <c r="LVU144" s="1"/>
      <c r="LVV144" s="1"/>
      <c r="LVW144" s="1"/>
      <c r="LVX144" s="1"/>
      <c r="LVY144" s="1"/>
      <c r="LVZ144" s="1"/>
      <c r="LWA144" s="1"/>
      <c r="LWB144" s="1"/>
      <c r="LWC144" s="1"/>
      <c r="LWD144" s="1"/>
      <c r="LWE144" s="1"/>
      <c r="LWF144" s="1"/>
      <c r="LWG144" s="1"/>
      <c r="LWH144" s="1"/>
      <c r="LWI144" s="1"/>
      <c r="LWJ144" s="1"/>
      <c r="LWK144" s="1"/>
      <c r="LWL144" s="1"/>
      <c r="LWM144" s="1"/>
      <c r="LWN144" s="1"/>
      <c r="LWO144" s="1"/>
      <c r="LWP144" s="1"/>
      <c r="LWQ144" s="1"/>
      <c r="LWR144" s="1"/>
      <c r="LWS144" s="1"/>
      <c r="LWT144" s="1"/>
      <c r="LWU144" s="1"/>
      <c r="LWV144" s="1"/>
      <c r="LWW144" s="1"/>
      <c r="LWX144" s="1"/>
      <c r="LWY144" s="1"/>
      <c r="LWZ144" s="1"/>
      <c r="LXA144" s="1"/>
      <c r="LXB144" s="1"/>
      <c r="LXC144" s="1"/>
      <c r="LXD144" s="1"/>
      <c r="LXE144" s="1"/>
      <c r="LXF144" s="1"/>
      <c r="LXG144" s="1"/>
      <c r="LXH144" s="1"/>
      <c r="LXI144" s="1"/>
      <c r="LXJ144" s="1"/>
      <c r="LXK144" s="1"/>
      <c r="LXL144" s="1"/>
      <c r="LXM144" s="1"/>
      <c r="LXN144" s="1"/>
      <c r="LXO144" s="1"/>
      <c r="LXP144" s="1"/>
      <c r="LXQ144" s="1"/>
      <c r="LXR144" s="1"/>
      <c r="LXS144" s="1"/>
      <c r="LXT144" s="1"/>
      <c r="LXU144" s="1"/>
      <c r="LXV144" s="1"/>
      <c r="LXW144" s="1"/>
      <c r="LXX144" s="1"/>
      <c r="LXY144" s="1"/>
      <c r="LXZ144" s="1"/>
      <c r="LYA144" s="1"/>
      <c r="LYB144" s="1"/>
      <c r="LYC144" s="1"/>
      <c r="LYD144" s="1"/>
      <c r="LYE144" s="1"/>
      <c r="LYF144" s="1"/>
      <c r="LYG144" s="1"/>
      <c r="LYH144" s="1"/>
      <c r="LYI144" s="1"/>
      <c r="LYJ144" s="1"/>
      <c r="LYK144" s="1"/>
      <c r="LYL144" s="1"/>
      <c r="LYM144" s="1"/>
      <c r="LYN144" s="1"/>
      <c r="LYO144" s="1"/>
      <c r="LYP144" s="1"/>
      <c r="LYQ144" s="1"/>
      <c r="LYR144" s="1"/>
      <c r="LYS144" s="1"/>
      <c r="LYT144" s="1"/>
      <c r="LYU144" s="1"/>
      <c r="LYV144" s="1"/>
      <c r="LYW144" s="1"/>
      <c r="LYX144" s="1"/>
      <c r="LYY144" s="1"/>
      <c r="LYZ144" s="1"/>
      <c r="LZA144" s="1"/>
      <c r="LZB144" s="1"/>
      <c r="LZC144" s="1"/>
      <c r="LZD144" s="1"/>
      <c r="LZE144" s="1"/>
      <c r="LZF144" s="1"/>
      <c r="LZG144" s="1"/>
      <c r="LZH144" s="1"/>
      <c r="LZI144" s="1"/>
      <c r="LZJ144" s="1"/>
      <c r="LZK144" s="1"/>
      <c r="LZL144" s="1"/>
      <c r="LZM144" s="1"/>
      <c r="LZN144" s="1"/>
      <c r="LZO144" s="1"/>
      <c r="LZP144" s="1"/>
      <c r="LZQ144" s="1"/>
      <c r="LZR144" s="1"/>
      <c r="LZS144" s="1"/>
      <c r="LZT144" s="1"/>
      <c r="LZU144" s="1"/>
      <c r="LZV144" s="1"/>
      <c r="LZW144" s="1"/>
      <c r="LZX144" s="1"/>
      <c r="LZY144" s="1"/>
      <c r="LZZ144" s="1"/>
      <c r="MAA144" s="1"/>
      <c r="MAB144" s="1"/>
      <c r="MAC144" s="1"/>
      <c r="MAD144" s="1"/>
      <c r="MAE144" s="1"/>
      <c r="MAF144" s="1"/>
      <c r="MAG144" s="1"/>
      <c r="MAH144" s="1"/>
      <c r="MAI144" s="1"/>
      <c r="MAJ144" s="1"/>
      <c r="MAK144" s="1"/>
      <c r="MAL144" s="1"/>
      <c r="MAM144" s="1"/>
      <c r="MAN144" s="1"/>
      <c r="MAO144" s="1"/>
      <c r="MAP144" s="1"/>
      <c r="MAQ144" s="1"/>
      <c r="MAR144" s="1"/>
      <c r="MAS144" s="1"/>
      <c r="MAT144" s="1"/>
      <c r="MAU144" s="1"/>
      <c r="MAV144" s="1"/>
      <c r="MAW144" s="1"/>
      <c r="MAX144" s="1"/>
      <c r="MAY144" s="1"/>
      <c r="MAZ144" s="1"/>
      <c r="MBA144" s="1"/>
      <c r="MBB144" s="1"/>
      <c r="MBC144" s="1"/>
      <c r="MBD144" s="1"/>
      <c r="MBE144" s="1"/>
      <c r="MBF144" s="1"/>
      <c r="MBG144" s="1"/>
      <c r="MBH144" s="1"/>
      <c r="MBI144" s="1"/>
      <c r="MBJ144" s="1"/>
      <c r="MBK144" s="1"/>
      <c r="MBL144" s="1"/>
      <c r="MBM144" s="1"/>
      <c r="MBN144" s="1"/>
      <c r="MBO144" s="1"/>
      <c r="MBP144" s="1"/>
      <c r="MBQ144" s="1"/>
      <c r="MBR144" s="1"/>
      <c r="MBS144" s="1"/>
      <c r="MBT144" s="1"/>
      <c r="MBU144" s="1"/>
      <c r="MBV144" s="1"/>
      <c r="MBW144" s="1"/>
      <c r="MBX144" s="1"/>
      <c r="MBY144" s="1"/>
      <c r="MBZ144" s="1"/>
      <c r="MCA144" s="1"/>
      <c r="MCB144" s="1"/>
      <c r="MCC144" s="1"/>
      <c r="MCD144" s="1"/>
      <c r="MCE144" s="1"/>
      <c r="MCF144" s="1"/>
      <c r="MCG144" s="1"/>
      <c r="MCH144" s="1"/>
      <c r="MCI144" s="1"/>
      <c r="MCJ144" s="1"/>
      <c r="MCK144" s="1"/>
      <c r="MCL144" s="1"/>
      <c r="MCM144" s="1"/>
      <c r="MCN144" s="1"/>
      <c r="MCO144" s="1"/>
      <c r="MCP144" s="1"/>
      <c r="MCQ144" s="1"/>
      <c r="MCR144" s="1"/>
      <c r="MCS144" s="1"/>
      <c r="MCT144" s="1"/>
      <c r="MCU144" s="1"/>
      <c r="MCV144" s="1"/>
      <c r="MCW144" s="1"/>
      <c r="MCX144" s="1"/>
      <c r="MCY144" s="1"/>
      <c r="MCZ144" s="1"/>
      <c r="MDA144" s="1"/>
      <c r="MDB144" s="1"/>
      <c r="MDC144" s="1"/>
      <c r="MDD144" s="1"/>
      <c r="MDE144" s="1"/>
      <c r="MDF144" s="1"/>
      <c r="MDG144" s="1"/>
      <c r="MDH144" s="1"/>
      <c r="MDI144" s="1"/>
      <c r="MDJ144" s="1"/>
      <c r="MDK144" s="1"/>
      <c r="MDL144" s="1"/>
      <c r="MDM144" s="1"/>
      <c r="MDN144" s="1"/>
      <c r="MDO144" s="1"/>
      <c r="MDP144" s="1"/>
      <c r="MDQ144" s="1"/>
      <c r="MDR144" s="1"/>
      <c r="MDS144" s="1"/>
      <c r="MDT144" s="1"/>
      <c r="MDU144" s="1"/>
      <c r="MDV144" s="1"/>
      <c r="MDW144" s="1"/>
      <c r="MDX144" s="1"/>
      <c r="MDY144" s="1"/>
      <c r="MDZ144" s="1"/>
      <c r="MEA144" s="1"/>
      <c r="MEB144" s="1"/>
      <c r="MEC144" s="1"/>
      <c r="MED144" s="1"/>
      <c r="MEE144" s="1"/>
      <c r="MEF144" s="1"/>
      <c r="MEG144" s="1"/>
      <c r="MEH144" s="1"/>
      <c r="MEI144" s="1"/>
      <c r="MEJ144" s="1"/>
      <c r="MEK144" s="1"/>
      <c r="MEL144" s="1"/>
      <c r="MEM144" s="1"/>
      <c r="MEN144" s="1"/>
      <c r="MEO144" s="1"/>
      <c r="MEP144" s="1"/>
      <c r="MEQ144" s="1"/>
      <c r="MER144" s="1"/>
      <c r="MES144" s="1"/>
      <c r="MET144" s="1"/>
      <c r="MEU144" s="1"/>
      <c r="MEV144" s="1"/>
      <c r="MEW144" s="1"/>
      <c r="MEX144" s="1"/>
      <c r="MEY144" s="1"/>
      <c r="MEZ144" s="1"/>
      <c r="MFA144" s="1"/>
      <c r="MFB144" s="1"/>
      <c r="MFC144" s="1"/>
      <c r="MFD144" s="1"/>
      <c r="MFE144" s="1"/>
      <c r="MFF144" s="1"/>
      <c r="MFG144" s="1"/>
      <c r="MFH144" s="1"/>
      <c r="MFI144" s="1"/>
      <c r="MFJ144" s="1"/>
      <c r="MFK144" s="1"/>
      <c r="MFL144" s="1"/>
      <c r="MFM144" s="1"/>
      <c r="MFN144" s="1"/>
      <c r="MFO144" s="1"/>
      <c r="MFP144" s="1"/>
      <c r="MFQ144" s="1"/>
      <c r="MFR144" s="1"/>
      <c r="MFS144" s="1"/>
      <c r="MFT144" s="1"/>
      <c r="MFU144" s="1"/>
      <c r="MFV144" s="1"/>
      <c r="MFW144" s="1"/>
      <c r="MFX144" s="1"/>
      <c r="MFY144" s="1"/>
      <c r="MFZ144" s="1"/>
      <c r="MGA144" s="1"/>
      <c r="MGB144" s="1"/>
      <c r="MGC144" s="1"/>
      <c r="MGD144" s="1"/>
      <c r="MGE144" s="1"/>
      <c r="MGF144" s="1"/>
      <c r="MGG144" s="1"/>
      <c r="MGH144" s="1"/>
      <c r="MGI144" s="1"/>
      <c r="MGJ144" s="1"/>
      <c r="MGK144" s="1"/>
      <c r="MGL144" s="1"/>
      <c r="MGM144" s="1"/>
      <c r="MGN144" s="1"/>
      <c r="MGO144" s="1"/>
      <c r="MGP144" s="1"/>
      <c r="MGQ144" s="1"/>
      <c r="MGR144" s="1"/>
      <c r="MGS144" s="1"/>
      <c r="MGT144" s="1"/>
      <c r="MGU144" s="1"/>
      <c r="MGV144" s="1"/>
      <c r="MGW144" s="1"/>
      <c r="MGX144" s="1"/>
      <c r="MGY144" s="1"/>
      <c r="MGZ144" s="1"/>
      <c r="MHA144" s="1"/>
      <c r="MHB144" s="1"/>
      <c r="MHC144" s="1"/>
      <c r="MHD144" s="1"/>
      <c r="MHE144" s="1"/>
      <c r="MHF144" s="1"/>
      <c r="MHG144" s="1"/>
      <c r="MHH144" s="1"/>
      <c r="MHI144" s="1"/>
      <c r="MHJ144" s="1"/>
      <c r="MHK144" s="1"/>
      <c r="MHL144" s="1"/>
      <c r="MHM144" s="1"/>
      <c r="MHN144" s="1"/>
      <c r="MHO144" s="1"/>
      <c r="MHP144" s="1"/>
      <c r="MHQ144" s="1"/>
      <c r="MHR144" s="1"/>
      <c r="MHS144" s="1"/>
      <c r="MHT144" s="1"/>
      <c r="MHU144" s="1"/>
      <c r="MHV144" s="1"/>
      <c r="MHW144" s="1"/>
      <c r="MHX144" s="1"/>
      <c r="MHY144" s="1"/>
      <c r="MHZ144" s="1"/>
      <c r="MIA144" s="1"/>
      <c r="MIB144" s="1"/>
      <c r="MIC144" s="1"/>
      <c r="MID144" s="1"/>
      <c r="MIE144" s="1"/>
      <c r="MIF144" s="1"/>
      <c r="MIG144" s="1"/>
      <c r="MIH144" s="1"/>
      <c r="MII144" s="1"/>
      <c r="MIJ144" s="1"/>
      <c r="MIK144" s="1"/>
      <c r="MIL144" s="1"/>
      <c r="MIM144" s="1"/>
      <c r="MIN144" s="1"/>
      <c r="MIO144" s="1"/>
      <c r="MIP144" s="1"/>
      <c r="MIQ144" s="1"/>
      <c r="MIR144" s="1"/>
      <c r="MIS144" s="1"/>
      <c r="MIT144" s="1"/>
      <c r="MIU144" s="1"/>
      <c r="MIV144" s="1"/>
      <c r="MIW144" s="1"/>
      <c r="MIX144" s="1"/>
      <c r="MIY144" s="1"/>
      <c r="MIZ144" s="1"/>
      <c r="MJA144" s="1"/>
      <c r="MJB144" s="1"/>
      <c r="MJC144" s="1"/>
      <c r="MJD144" s="1"/>
      <c r="MJE144" s="1"/>
      <c r="MJF144" s="1"/>
      <c r="MJG144" s="1"/>
      <c r="MJH144" s="1"/>
      <c r="MJI144" s="1"/>
      <c r="MJJ144" s="1"/>
      <c r="MJK144" s="1"/>
      <c r="MJL144" s="1"/>
      <c r="MJM144" s="1"/>
      <c r="MJN144" s="1"/>
      <c r="MJO144" s="1"/>
      <c r="MJP144" s="1"/>
      <c r="MJQ144" s="1"/>
      <c r="MJR144" s="1"/>
      <c r="MJS144" s="1"/>
      <c r="MJT144" s="1"/>
      <c r="MJU144" s="1"/>
      <c r="MJV144" s="1"/>
      <c r="MJW144" s="1"/>
      <c r="MJX144" s="1"/>
      <c r="MJY144" s="1"/>
      <c r="MJZ144" s="1"/>
      <c r="MKA144" s="1"/>
      <c r="MKB144" s="1"/>
      <c r="MKC144" s="1"/>
      <c r="MKD144" s="1"/>
      <c r="MKE144" s="1"/>
      <c r="MKF144" s="1"/>
      <c r="MKG144" s="1"/>
      <c r="MKH144" s="1"/>
      <c r="MKI144" s="1"/>
      <c r="MKJ144" s="1"/>
      <c r="MKK144" s="1"/>
      <c r="MKL144" s="1"/>
      <c r="MKM144" s="1"/>
      <c r="MKN144" s="1"/>
      <c r="MKO144" s="1"/>
      <c r="MKP144" s="1"/>
      <c r="MKQ144" s="1"/>
      <c r="MKR144" s="1"/>
      <c r="MKS144" s="1"/>
      <c r="MKT144" s="1"/>
      <c r="MKU144" s="1"/>
      <c r="MKV144" s="1"/>
      <c r="MKW144" s="1"/>
      <c r="MKX144" s="1"/>
      <c r="MKY144" s="1"/>
      <c r="MKZ144" s="1"/>
      <c r="MLA144" s="1"/>
      <c r="MLB144" s="1"/>
      <c r="MLC144" s="1"/>
      <c r="MLD144" s="1"/>
      <c r="MLE144" s="1"/>
      <c r="MLF144" s="1"/>
      <c r="MLG144" s="1"/>
      <c r="MLH144" s="1"/>
      <c r="MLI144" s="1"/>
      <c r="MLJ144" s="1"/>
      <c r="MLK144" s="1"/>
      <c r="MLL144" s="1"/>
      <c r="MLM144" s="1"/>
      <c r="MLN144" s="1"/>
      <c r="MLO144" s="1"/>
      <c r="MLP144" s="1"/>
      <c r="MLQ144" s="1"/>
      <c r="MLR144" s="1"/>
      <c r="MLS144" s="1"/>
      <c r="MLT144" s="1"/>
      <c r="MLU144" s="1"/>
      <c r="MLV144" s="1"/>
      <c r="MLW144" s="1"/>
      <c r="MLX144" s="1"/>
      <c r="MLY144" s="1"/>
      <c r="MLZ144" s="1"/>
      <c r="MMA144" s="1"/>
      <c r="MMB144" s="1"/>
      <c r="MMC144" s="1"/>
      <c r="MMD144" s="1"/>
      <c r="MME144" s="1"/>
      <c r="MMF144" s="1"/>
      <c r="MMG144" s="1"/>
      <c r="MMH144" s="1"/>
      <c r="MMI144" s="1"/>
      <c r="MMJ144" s="1"/>
      <c r="MMK144" s="1"/>
      <c r="MML144" s="1"/>
      <c r="MMM144" s="1"/>
      <c r="MMN144" s="1"/>
      <c r="MMO144" s="1"/>
      <c r="MMP144" s="1"/>
      <c r="MMQ144" s="1"/>
      <c r="MMR144" s="1"/>
      <c r="MMS144" s="1"/>
      <c r="MMT144" s="1"/>
      <c r="MMU144" s="1"/>
      <c r="MMV144" s="1"/>
      <c r="MMW144" s="1"/>
      <c r="MMX144" s="1"/>
      <c r="MMY144" s="1"/>
      <c r="MMZ144" s="1"/>
      <c r="MNA144" s="1"/>
      <c r="MNB144" s="1"/>
      <c r="MNC144" s="1"/>
      <c r="MND144" s="1"/>
      <c r="MNE144" s="1"/>
      <c r="MNF144" s="1"/>
      <c r="MNG144" s="1"/>
      <c r="MNH144" s="1"/>
      <c r="MNI144" s="1"/>
      <c r="MNJ144" s="1"/>
      <c r="MNK144" s="1"/>
      <c r="MNL144" s="1"/>
      <c r="MNM144" s="1"/>
      <c r="MNN144" s="1"/>
      <c r="MNO144" s="1"/>
      <c r="MNP144" s="1"/>
      <c r="MNQ144" s="1"/>
      <c r="MNR144" s="1"/>
      <c r="MNS144" s="1"/>
      <c r="MNT144" s="1"/>
      <c r="MNU144" s="1"/>
      <c r="MNV144" s="1"/>
      <c r="MNW144" s="1"/>
      <c r="MNX144" s="1"/>
      <c r="MNY144" s="1"/>
      <c r="MNZ144" s="1"/>
      <c r="MOA144" s="1"/>
      <c r="MOB144" s="1"/>
      <c r="MOC144" s="1"/>
      <c r="MOD144" s="1"/>
      <c r="MOE144" s="1"/>
      <c r="MOF144" s="1"/>
      <c r="MOG144" s="1"/>
      <c r="MOH144" s="1"/>
      <c r="MOI144" s="1"/>
      <c r="MOJ144" s="1"/>
      <c r="MOK144" s="1"/>
      <c r="MOL144" s="1"/>
      <c r="MOM144" s="1"/>
      <c r="MON144" s="1"/>
      <c r="MOO144" s="1"/>
      <c r="MOP144" s="1"/>
      <c r="MOQ144" s="1"/>
      <c r="MOR144" s="1"/>
      <c r="MOS144" s="1"/>
      <c r="MOT144" s="1"/>
      <c r="MOU144" s="1"/>
      <c r="MOV144" s="1"/>
      <c r="MOW144" s="1"/>
      <c r="MOX144" s="1"/>
      <c r="MOY144" s="1"/>
      <c r="MOZ144" s="1"/>
      <c r="MPA144" s="1"/>
      <c r="MPB144" s="1"/>
      <c r="MPC144" s="1"/>
      <c r="MPD144" s="1"/>
      <c r="MPE144" s="1"/>
      <c r="MPF144" s="1"/>
      <c r="MPG144" s="1"/>
      <c r="MPH144" s="1"/>
      <c r="MPI144" s="1"/>
      <c r="MPJ144" s="1"/>
      <c r="MPK144" s="1"/>
      <c r="MPL144" s="1"/>
      <c r="MPM144" s="1"/>
      <c r="MPN144" s="1"/>
      <c r="MPO144" s="1"/>
      <c r="MPP144" s="1"/>
      <c r="MPQ144" s="1"/>
      <c r="MPR144" s="1"/>
      <c r="MPS144" s="1"/>
      <c r="MPT144" s="1"/>
      <c r="MPU144" s="1"/>
      <c r="MPV144" s="1"/>
      <c r="MPW144" s="1"/>
      <c r="MPX144" s="1"/>
      <c r="MPY144" s="1"/>
      <c r="MPZ144" s="1"/>
      <c r="MQA144" s="1"/>
      <c r="MQB144" s="1"/>
      <c r="MQC144" s="1"/>
      <c r="MQD144" s="1"/>
      <c r="MQE144" s="1"/>
      <c r="MQF144" s="1"/>
      <c r="MQG144" s="1"/>
      <c r="MQH144" s="1"/>
      <c r="MQI144" s="1"/>
      <c r="MQJ144" s="1"/>
      <c r="MQK144" s="1"/>
      <c r="MQL144" s="1"/>
      <c r="MQM144" s="1"/>
      <c r="MQN144" s="1"/>
      <c r="MQO144" s="1"/>
      <c r="MQP144" s="1"/>
      <c r="MQQ144" s="1"/>
      <c r="MQR144" s="1"/>
      <c r="MQS144" s="1"/>
      <c r="MQT144" s="1"/>
      <c r="MQU144" s="1"/>
      <c r="MQV144" s="1"/>
      <c r="MQW144" s="1"/>
      <c r="MQX144" s="1"/>
      <c r="MQY144" s="1"/>
      <c r="MQZ144" s="1"/>
      <c r="MRA144" s="1"/>
      <c r="MRB144" s="1"/>
      <c r="MRC144" s="1"/>
      <c r="MRD144" s="1"/>
      <c r="MRE144" s="1"/>
      <c r="MRF144" s="1"/>
      <c r="MRG144" s="1"/>
      <c r="MRH144" s="1"/>
      <c r="MRI144" s="1"/>
      <c r="MRJ144" s="1"/>
      <c r="MRK144" s="1"/>
      <c r="MRL144" s="1"/>
      <c r="MRM144" s="1"/>
      <c r="MRN144" s="1"/>
      <c r="MRO144" s="1"/>
      <c r="MRP144" s="1"/>
      <c r="MRQ144" s="1"/>
      <c r="MRR144" s="1"/>
      <c r="MRS144" s="1"/>
      <c r="MRT144" s="1"/>
      <c r="MRU144" s="1"/>
      <c r="MRV144" s="1"/>
      <c r="MRW144" s="1"/>
      <c r="MRX144" s="1"/>
      <c r="MRY144" s="1"/>
      <c r="MRZ144" s="1"/>
      <c r="MSA144" s="1"/>
      <c r="MSB144" s="1"/>
      <c r="MSC144" s="1"/>
      <c r="MSD144" s="1"/>
      <c r="MSE144" s="1"/>
      <c r="MSF144" s="1"/>
      <c r="MSG144" s="1"/>
      <c r="MSH144" s="1"/>
      <c r="MSI144" s="1"/>
      <c r="MSJ144" s="1"/>
      <c r="MSK144" s="1"/>
      <c r="MSL144" s="1"/>
      <c r="MSM144" s="1"/>
      <c r="MSN144" s="1"/>
      <c r="MSO144" s="1"/>
      <c r="MSP144" s="1"/>
      <c r="MSQ144" s="1"/>
      <c r="MSR144" s="1"/>
      <c r="MSS144" s="1"/>
      <c r="MST144" s="1"/>
      <c r="MSU144" s="1"/>
      <c r="MSV144" s="1"/>
      <c r="MSW144" s="1"/>
      <c r="MSX144" s="1"/>
      <c r="MSY144" s="1"/>
      <c r="MSZ144" s="1"/>
      <c r="MTA144" s="1"/>
      <c r="MTB144" s="1"/>
      <c r="MTC144" s="1"/>
      <c r="MTD144" s="1"/>
      <c r="MTE144" s="1"/>
      <c r="MTF144" s="1"/>
      <c r="MTG144" s="1"/>
      <c r="MTH144" s="1"/>
      <c r="MTI144" s="1"/>
      <c r="MTJ144" s="1"/>
      <c r="MTK144" s="1"/>
      <c r="MTL144" s="1"/>
      <c r="MTM144" s="1"/>
      <c r="MTN144" s="1"/>
      <c r="MTO144" s="1"/>
      <c r="MTP144" s="1"/>
      <c r="MTQ144" s="1"/>
      <c r="MTR144" s="1"/>
      <c r="MTS144" s="1"/>
      <c r="MTT144" s="1"/>
      <c r="MTU144" s="1"/>
      <c r="MTV144" s="1"/>
      <c r="MTW144" s="1"/>
      <c r="MTX144" s="1"/>
      <c r="MTY144" s="1"/>
      <c r="MTZ144" s="1"/>
      <c r="MUA144" s="1"/>
      <c r="MUB144" s="1"/>
      <c r="MUC144" s="1"/>
      <c r="MUD144" s="1"/>
      <c r="MUE144" s="1"/>
      <c r="MUF144" s="1"/>
      <c r="MUG144" s="1"/>
      <c r="MUH144" s="1"/>
      <c r="MUI144" s="1"/>
      <c r="MUJ144" s="1"/>
      <c r="MUK144" s="1"/>
      <c r="MUL144" s="1"/>
      <c r="MUM144" s="1"/>
      <c r="MUN144" s="1"/>
      <c r="MUO144" s="1"/>
      <c r="MUP144" s="1"/>
      <c r="MUQ144" s="1"/>
      <c r="MUR144" s="1"/>
      <c r="MUS144" s="1"/>
      <c r="MUT144" s="1"/>
      <c r="MUU144" s="1"/>
      <c r="MUV144" s="1"/>
      <c r="MUW144" s="1"/>
      <c r="MUX144" s="1"/>
      <c r="MUY144" s="1"/>
      <c r="MUZ144" s="1"/>
      <c r="MVA144" s="1"/>
      <c r="MVB144" s="1"/>
      <c r="MVC144" s="1"/>
      <c r="MVD144" s="1"/>
      <c r="MVE144" s="1"/>
      <c r="MVF144" s="1"/>
      <c r="MVG144" s="1"/>
      <c r="MVH144" s="1"/>
      <c r="MVI144" s="1"/>
      <c r="MVJ144" s="1"/>
      <c r="MVK144" s="1"/>
      <c r="MVL144" s="1"/>
      <c r="MVM144" s="1"/>
      <c r="MVN144" s="1"/>
      <c r="MVO144" s="1"/>
      <c r="MVP144" s="1"/>
      <c r="MVQ144" s="1"/>
      <c r="MVR144" s="1"/>
      <c r="MVS144" s="1"/>
      <c r="MVT144" s="1"/>
      <c r="MVU144" s="1"/>
      <c r="MVV144" s="1"/>
      <c r="MVW144" s="1"/>
      <c r="MVX144" s="1"/>
      <c r="MVY144" s="1"/>
      <c r="MVZ144" s="1"/>
      <c r="MWA144" s="1"/>
      <c r="MWB144" s="1"/>
      <c r="MWC144" s="1"/>
      <c r="MWD144" s="1"/>
      <c r="MWE144" s="1"/>
      <c r="MWF144" s="1"/>
      <c r="MWG144" s="1"/>
      <c r="MWH144" s="1"/>
      <c r="MWI144" s="1"/>
      <c r="MWJ144" s="1"/>
      <c r="MWK144" s="1"/>
      <c r="MWL144" s="1"/>
      <c r="MWM144" s="1"/>
      <c r="MWN144" s="1"/>
      <c r="MWO144" s="1"/>
      <c r="MWP144" s="1"/>
      <c r="MWQ144" s="1"/>
      <c r="MWR144" s="1"/>
      <c r="MWS144" s="1"/>
      <c r="MWT144" s="1"/>
      <c r="MWU144" s="1"/>
      <c r="MWV144" s="1"/>
      <c r="MWW144" s="1"/>
      <c r="MWX144" s="1"/>
      <c r="MWY144" s="1"/>
      <c r="MWZ144" s="1"/>
      <c r="MXA144" s="1"/>
      <c r="MXB144" s="1"/>
      <c r="MXC144" s="1"/>
      <c r="MXD144" s="1"/>
      <c r="MXE144" s="1"/>
      <c r="MXF144" s="1"/>
      <c r="MXG144" s="1"/>
      <c r="MXH144" s="1"/>
      <c r="MXI144" s="1"/>
      <c r="MXJ144" s="1"/>
      <c r="MXK144" s="1"/>
      <c r="MXL144" s="1"/>
      <c r="MXM144" s="1"/>
      <c r="MXN144" s="1"/>
      <c r="MXO144" s="1"/>
      <c r="MXP144" s="1"/>
      <c r="MXQ144" s="1"/>
      <c r="MXR144" s="1"/>
      <c r="MXS144" s="1"/>
      <c r="MXT144" s="1"/>
      <c r="MXU144" s="1"/>
      <c r="MXV144" s="1"/>
      <c r="MXW144" s="1"/>
      <c r="MXX144" s="1"/>
      <c r="MXY144" s="1"/>
      <c r="MXZ144" s="1"/>
      <c r="MYA144" s="1"/>
      <c r="MYB144" s="1"/>
      <c r="MYC144" s="1"/>
      <c r="MYD144" s="1"/>
      <c r="MYE144" s="1"/>
      <c r="MYF144" s="1"/>
      <c r="MYG144" s="1"/>
      <c r="MYH144" s="1"/>
      <c r="MYI144" s="1"/>
      <c r="MYJ144" s="1"/>
      <c r="MYK144" s="1"/>
      <c r="MYL144" s="1"/>
      <c r="MYM144" s="1"/>
      <c r="MYN144" s="1"/>
      <c r="MYO144" s="1"/>
      <c r="MYP144" s="1"/>
      <c r="MYQ144" s="1"/>
      <c r="MYR144" s="1"/>
      <c r="MYS144" s="1"/>
      <c r="MYT144" s="1"/>
      <c r="MYU144" s="1"/>
      <c r="MYV144" s="1"/>
      <c r="MYW144" s="1"/>
      <c r="MYX144" s="1"/>
      <c r="MYY144" s="1"/>
      <c r="MYZ144" s="1"/>
      <c r="MZA144" s="1"/>
      <c r="MZB144" s="1"/>
      <c r="MZC144" s="1"/>
      <c r="MZD144" s="1"/>
      <c r="MZE144" s="1"/>
      <c r="MZF144" s="1"/>
      <c r="MZG144" s="1"/>
      <c r="MZH144" s="1"/>
      <c r="MZI144" s="1"/>
      <c r="MZJ144" s="1"/>
      <c r="MZK144" s="1"/>
      <c r="MZL144" s="1"/>
      <c r="MZM144" s="1"/>
      <c r="MZN144" s="1"/>
      <c r="MZO144" s="1"/>
      <c r="MZP144" s="1"/>
      <c r="MZQ144" s="1"/>
      <c r="MZR144" s="1"/>
      <c r="MZS144" s="1"/>
      <c r="MZT144" s="1"/>
      <c r="MZU144" s="1"/>
      <c r="MZV144" s="1"/>
      <c r="MZW144" s="1"/>
      <c r="MZX144" s="1"/>
      <c r="MZY144" s="1"/>
      <c r="MZZ144" s="1"/>
      <c r="NAA144" s="1"/>
      <c r="NAB144" s="1"/>
      <c r="NAC144" s="1"/>
      <c r="NAD144" s="1"/>
      <c r="NAE144" s="1"/>
      <c r="NAF144" s="1"/>
      <c r="NAG144" s="1"/>
      <c r="NAH144" s="1"/>
      <c r="NAI144" s="1"/>
      <c r="NAJ144" s="1"/>
      <c r="NAK144" s="1"/>
      <c r="NAL144" s="1"/>
      <c r="NAM144" s="1"/>
      <c r="NAN144" s="1"/>
      <c r="NAO144" s="1"/>
      <c r="NAP144" s="1"/>
      <c r="NAQ144" s="1"/>
      <c r="NAR144" s="1"/>
      <c r="NAS144" s="1"/>
      <c r="NAT144" s="1"/>
      <c r="NAU144" s="1"/>
      <c r="NAV144" s="1"/>
      <c r="NAW144" s="1"/>
      <c r="NAX144" s="1"/>
      <c r="NAY144" s="1"/>
      <c r="NAZ144" s="1"/>
      <c r="NBA144" s="1"/>
      <c r="NBB144" s="1"/>
      <c r="NBC144" s="1"/>
      <c r="NBD144" s="1"/>
      <c r="NBE144" s="1"/>
      <c r="NBF144" s="1"/>
      <c r="NBG144" s="1"/>
      <c r="NBH144" s="1"/>
      <c r="NBI144" s="1"/>
      <c r="NBJ144" s="1"/>
      <c r="NBK144" s="1"/>
      <c r="NBL144" s="1"/>
      <c r="NBM144" s="1"/>
      <c r="NBN144" s="1"/>
      <c r="NBO144" s="1"/>
      <c r="NBP144" s="1"/>
      <c r="NBQ144" s="1"/>
      <c r="NBR144" s="1"/>
      <c r="NBS144" s="1"/>
      <c r="NBT144" s="1"/>
      <c r="NBU144" s="1"/>
      <c r="NBV144" s="1"/>
      <c r="NBW144" s="1"/>
      <c r="NBX144" s="1"/>
      <c r="NBY144" s="1"/>
      <c r="NBZ144" s="1"/>
      <c r="NCA144" s="1"/>
      <c r="NCB144" s="1"/>
      <c r="NCC144" s="1"/>
      <c r="NCD144" s="1"/>
      <c r="NCE144" s="1"/>
      <c r="NCF144" s="1"/>
      <c r="NCG144" s="1"/>
      <c r="NCH144" s="1"/>
      <c r="NCI144" s="1"/>
      <c r="NCJ144" s="1"/>
      <c r="NCK144" s="1"/>
      <c r="NCL144" s="1"/>
      <c r="NCM144" s="1"/>
      <c r="NCN144" s="1"/>
      <c r="NCO144" s="1"/>
      <c r="NCP144" s="1"/>
      <c r="NCQ144" s="1"/>
      <c r="NCR144" s="1"/>
      <c r="NCS144" s="1"/>
      <c r="NCT144" s="1"/>
      <c r="NCU144" s="1"/>
      <c r="NCV144" s="1"/>
      <c r="NCW144" s="1"/>
      <c r="NCX144" s="1"/>
      <c r="NCY144" s="1"/>
      <c r="NCZ144" s="1"/>
      <c r="NDA144" s="1"/>
      <c r="NDB144" s="1"/>
      <c r="NDC144" s="1"/>
      <c r="NDD144" s="1"/>
      <c r="NDE144" s="1"/>
      <c r="NDF144" s="1"/>
      <c r="NDG144" s="1"/>
      <c r="NDH144" s="1"/>
      <c r="NDI144" s="1"/>
      <c r="NDJ144" s="1"/>
      <c r="NDK144" s="1"/>
      <c r="NDL144" s="1"/>
      <c r="NDM144" s="1"/>
      <c r="NDN144" s="1"/>
      <c r="NDO144" s="1"/>
      <c r="NDP144" s="1"/>
      <c r="NDQ144" s="1"/>
      <c r="NDR144" s="1"/>
      <c r="NDS144" s="1"/>
      <c r="NDT144" s="1"/>
      <c r="NDU144" s="1"/>
      <c r="NDV144" s="1"/>
      <c r="NDW144" s="1"/>
      <c r="NDX144" s="1"/>
      <c r="NDY144" s="1"/>
      <c r="NDZ144" s="1"/>
      <c r="NEA144" s="1"/>
      <c r="NEB144" s="1"/>
      <c r="NEC144" s="1"/>
      <c r="NED144" s="1"/>
      <c r="NEE144" s="1"/>
      <c r="NEF144" s="1"/>
      <c r="NEG144" s="1"/>
      <c r="NEH144" s="1"/>
      <c r="NEI144" s="1"/>
      <c r="NEJ144" s="1"/>
      <c r="NEK144" s="1"/>
      <c r="NEL144" s="1"/>
      <c r="NEM144" s="1"/>
      <c r="NEN144" s="1"/>
      <c r="NEO144" s="1"/>
      <c r="NEP144" s="1"/>
      <c r="NEQ144" s="1"/>
      <c r="NER144" s="1"/>
      <c r="NES144" s="1"/>
      <c r="NET144" s="1"/>
      <c r="NEU144" s="1"/>
      <c r="NEV144" s="1"/>
      <c r="NEW144" s="1"/>
      <c r="NEX144" s="1"/>
      <c r="NEY144" s="1"/>
      <c r="NEZ144" s="1"/>
      <c r="NFA144" s="1"/>
      <c r="NFB144" s="1"/>
      <c r="NFC144" s="1"/>
      <c r="NFD144" s="1"/>
      <c r="NFE144" s="1"/>
      <c r="NFF144" s="1"/>
      <c r="NFG144" s="1"/>
      <c r="NFH144" s="1"/>
      <c r="NFI144" s="1"/>
      <c r="NFJ144" s="1"/>
      <c r="NFK144" s="1"/>
      <c r="NFL144" s="1"/>
      <c r="NFM144" s="1"/>
      <c r="NFN144" s="1"/>
      <c r="NFO144" s="1"/>
      <c r="NFP144" s="1"/>
      <c r="NFQ144" s="1"/>
      <c r="NFR144" s="1"/>
      <c r="NFS144" s="1"/>
      <c r="NFT144" s="1"/>
      <c r="NFU144" s="1"/>
      <c r="NFV144" s="1"/>
      <c r="NFW144" s="1"/>
      <c r="NFX144" s="1"/>
      <c r="NFY144" s="1"/>
      <c r="NFZ144" s="1"/>
      <c r="NGA144" s="1"/>
      <c r="NGB144" s="1"/>
      <c r="NGC144" s="1"/>
      <c r="NGD144" s="1"/>
      <c r="NGE144" s="1"/>
      <c r="NGF144" s="1"/>
      <c r="NGG144" s="1"/>
      <c r="NGH144" s="1"/>
      <c r="NGI144" s="1"/>
      <c r="NGJ144" s="1"/>
      <c r="NGK144" s="1"/>
      <c r="NGL144" s="1"/>
      <c r="NGM144" s="1"/>
      <c r="NGN144" s="1"/>
      <c r="NGO144" s="1"/>
      <c r="NGP144" s="1"/>
      <c r="NGQ144" s="1"/>
      <c r="NGR144" s="1"/>
      <c r="NGS144" s="1"/>
      <c r="NGT144" s="1"/>
      <c r="NGU144" s="1"/>
      <c r="NGV144" s="1"/>
      <c r="NGW144" s="1"/>
      <c r="NGX144" s="1"/>
      <c r="NGY144" s="1"/>
      <c r="NGZ144" s="1"/>
      <c r="NHA144" s="1"/>
      <c r="NHB144" s="1"/>
      <c r="NHC144" s="1"/>
      <c r="NHD144" s="1"/>
      <c r="NHE144" s="1"/>
      <c r="NHF144" s="1"/>
      <c r="NHG144" s="1"/>
      <c r="NHH144" s="1"/>
      <c r="NHI144" s="1"/>
      <c r="NHJ144" s="1"/>
      <c r="NHK144" s="1"/>
      <c r="NHL144" s="1"/>
      <c r="NHM144" s="1"/>
      <c r="NHN144" s="1"/>
      <c r="NHO144" s="1"/>
      <c r="NHP144" s="1"/>
      <c r="NHQ144" s="1"/>
      <c r="NHR144" s="1"/>
      <c r="NHS144" s="1"/>
      <c r="NHT144" s="1"/>
      <c r="NHU144" s="1"/>
      <c r="NHV144" s="1"/>
      <c r="NHW144" s="1"/>
      <c r="NHX144" s="1"/>
      <c r="NHY144" s="1"/>
      <c r="NHZ144" s="1"/>
      <c r="NIA144" s="1"/>
      <c r="NIB144" s="1"/>
      <c r="NIC144" s="1"/>
      <c r="NID144" s="1"/>
      <c r="NIE144" s="1"/>
      <c r="NIF144" s="1"/>
      <c r="NIG144" s="1"/>
      <c r="NIH144" s="1"/>
      <c r="NII144" s="1"/>
      <c r="NIJ144" s="1"/>
      <c r="NIK144" s="1"/>
      <c r="NIL144" s="1"/>
      <c r="NIM144" s="1"/>
      <c r="NIN144" s="1"/>
      <c r="NIO144" s="1"/>
      <c r="NIP144" s="1"/>
      <c r="NIQ144" s="1"/>
      <c r="NIR144" s="1"/>
      <c r="NIS144" s="1"/>
      <c r="NIT144" s="1"/>
      <c r="NIU144" s="1"/>
      <c r="NIV144" s="1"/>
      <c r="NIW144" s="1"/>
      <c r="NIX144" s="1"/>
      <c r="NIY144" s="1"/>
      <c r="NIZ144" s="1"/>
      <c r="NJA144" s="1"/>
      <c r="NJB144" s="1"/>
      <c r="NJC144" s="1"/>
      <c r="NJD144" s="1"/>
      <c r="NJE144" s="1"/>
      <c r="NJF144" s="1"/>
      <c r="NJG144" s="1"/>
      <c r="NJH144" s="1"/>
      <c r="NJI144" s="1"/>
      <c r="NJJ144" s="1"/>
      <c r="NJK144" s="1"/>
      <c r="NJL144" s="1"/>
      <c r="NJM144" s="1"/>
      <c r="NJN144" s="1"/>
      <c r="NJO144" s="1"/>
      <c r="NJP144" s="1"/>
      <c r="NJQ144" s="1"/>
      <c r="NJR144" s="1"/>
      <c r="NJS144" s="1"/>
      <c r="NJT144" s="1"/>
      <c r="NJU144" s="1"/>
      <c r="NJV144" s="1"/>
      <c r="NJW144" s="1"/>
      <c r="NJX144" s="1"/>
      <c r="NJY144" s="1"/>
      <c r="NJZ144" s="1"/>
      <c r="NKA144" s="1"/>
      <c r="NKB144" s="1"/>
      <c r="NKC144" s="1"/>
      <c r="NKD144" s="1"/>
      <c r="NKE144" s="1"/>
      <c r="NKF144" s="1"/>
      <c r="NKG144" s="1"/>
      <c r="NKH144" s="1"/>
      <c r="NKI144" s="1"/>
      <c r="NKJ144" s="1"/>
      <c r="NKK144" s="1"/>
      <c r="NKL144" s="1"/>
      <c r="NKM144" s="1"/>
      <c r="NKN144" s="1"/>
      <c r="NKO144" s="1"/>
      <c r="NKP144" s="1"/>
      <c r="NKQ144" s="1"/>
      <c r="NKR144" s="1"/>
      <c r="NKS144" s="1"/>
      <c r="NKT144" s="1"/>
      <c r="NKU144" s="1"/>
      <c r="NKV144" s="1"/>
      <c r="NKW144" s="1"/>
      <c r="NKX144" s="1"/>
      <c r="NKY144" s="1"/>
      <c r="NKZ144" s="1"/>
      <c r="NLA144" s="1"/>
      <c r="NLB144" s="1"/>
      <c r="NLC144" s="1"/>
      <c r="NLD144" s="1"/>
      <c r="NLE144" s="1"/>
      <c r="NLF144" s="1"/>
      <c r="NLG144" s="1"/>
      <c r="NLH144" s="1"/>
      <c r="NLI144" s="1"/>
      <c r="NLJ144" s="1"/>
      <c r="NLK144" s="1"/>
      <c r="NLL144" s="1"/>
      <c r="NLM144" s="1"/>
      <c r="NLN144" s="1"/>
      <c r="NLO144" s="1"/>
      <c r="NLP144" s="1"/>
      <c r="NLQ144" s="1"/>
      <c r="NLR144" s="1"/>
      <c r="NLS144" s="1"/>
      <c r="NLT144" s="1"/>
      <c r="NLU144" s="1"/>
      <c r="NLV144" s="1"/>
      <c r="NLW144" s="1"/>
      <c r="NLX144" s="1"/>
      <c r="NLY144" s="1"/>
      <c r="NLZ144" s="1"/>
      <c r="NMA144" s="1"/>
      <c r="NMB144" s="1"/>
      <c r="NMC144" s="1"/>
      <c r="NMD144" s="1"/>
      <c r="NME144" s="1"/>
      <c r="NMF144" s="1"/>
      <c r="NMG144" s="1"/>
      <c r="NMH144" s="1"/>
      <c r="NMI144" s="1"/>
      <c r="NMJ144" s="1"/>
      <c r="NMK144" s="1"/>
      <c r="NML144" s="1"/>
      <c r="NMM144" s="1"/>
      <c r="NMN144" s="1"/>
      <c r="NMO144" s="1"/>
      <c r="NMP144" s="1"/>
      <c r="NMQ144" s="1"/>
      <c r="NMR144" s="1"/>
      <c r="NMS144" s="1"/>
      <c r="NMT144" s="1"/>
      <c r="NMU144" s="1"/>
      <c r="NMV144" s="1"/>
      <c r="NMW144" s="1"/>
      <c r="NMX144" s="1"/>
      <c r="NMY144" s="1"/>
      <c r="NMZ144" s="1"/>
      <c r="NNA144" s="1"/>
      <c r="NNB144" s="1"/>
      <c r="NNC144" s="1"/>
      <c r="NND144" s="1"/>
      <c r="NNE144" s="1"/>
      <c r="NNF144" s="1"/>
      <c r="NNG144" s="1"/>
      <c r="NNH144" s="1"/>
      <c r="NNI144" s="1"/>
      <c r="NNJ144" s="1"/>
      <c r="NNK144" s="1"/>
      <c r="NNL144" s="1"/>
      <c r="NNM144" s="1"/>
      <c r="NNN144" s="1"/>
      <c r="NNO144" s="1"/>
      <c r="NNP144" s="1"/>
      <c r="NNQ144" s="1"/>
      <c r="NNR144" s="1"/>
      <c r="NNS144" s="1"/>
      <c r="NNT144" s="1"/>
      <c r="NNU144" s="1"/>
      <c r="NNV144" s="1"/>
      <c r="NNW144" s="1"/>
      <c r="NNX144" s="1"/>
      <c r="NNY144" s="1"/>
      <c r="NNZ144" s="1"/>
      <c r="NOA144" s="1"/>
      <c r="NOB144" s="1"/>
      <c r="NOC144" s="1"/>
      <c r="NOD144" s="1"/>
      <c r="NOE144" s="1"/>
      <c r="NOF144" s="1"/>
      <c r="NOG144" s="1"/>
      <c r="NOH144" s="1"/>
      <c r="NOI144" s="1"/>
      <c r="NOJ144" s="1"/>
      <c r="NOK144" s="1"/>
      <c r="NOL144" s="1"/>
      <c r="NOM144" s="1"/>
      <c r="NON144" s="1"/>
      <c r="NOO144" s="1"/>
      <c r="NOP144" s="1"/>
      <c r="NOQ144" s="1"/>
      <c r="NOR144" s="1"/>
      <c r="NOS144" s="1"/>
      <c r="NOT144" s="1"/>
      <c r="NOU144" s="1"/>
      <c r="NOV144" s="1"/>
      <c r="NOW144" s="1"/>
      <c r="NOX144" s="1"/>
      <c r="NOY144" s="1"/>
      <c r="NOZ144" s="1"/>
      <c r="NPA144" s="1"/>
      <c r="NPB144" s="1"/>
      <c r="NPC144" s="1"/>
      <c r="NPD144" s="1"/>
      <c r="NPE144" s="1"/>
      <c r="NPF144" s="1"/>
      <c r="NPG144" s="1"/>
      <c r="NPH144" s="1"/>
      <c r="NPI144" s="1"/>
      <c r="NPJ144" s="1"/>
      <c r="NPK144" s="1"/>
      <c r="NPL144" s="1"/>
      <c r="NPM144" s="1"/>
      <c r="NPN144" s="1"/>
      <c r="NPO144" s="1"/>
      <c r="NPP144" s="1"/>
      <c r="NPQ144" s="1"/>
      <c r="NPR144" s="1"/>
      <c r="NPS144" s="1"/>
      <c r="NPT144" s="1"/>
      <c r="NPU144" s="1"/>
      <c r="NPV144" s="1"/>
      <c r="NPW144" s="1"/>
      <c r="NPX144" s="1"/>
      <c r="NPY144" s="1"/>
      <c r="NPZ144" s="1"/>
      <c r="NQA144" s="1"/>
      <c r="NQB144" s="1"/>
      <c r="NQC144" s="1"/>
      <c r="NQD144" s="1"/>
      <c r="NQE144" s="1"/>
      <c r="NQF144" s="1"/>
      <c r="NQG144" s="1"/>
      <c r="NQH144" s="1"/>
      <c r="NQI144" s="1"/>
      <c r="NQJ144" s="1"/>
      <c r="NQK144" s="1"/>
      <c r="NQL144" s="1"/>
      <c r="NQM144" s="1"/>
      <c r="NQN144" s="1"/>
      <c r="NQO144" s="1"/>
      <c r="NQP144" s="1"/>
      <c r="NQQ144" s="1"/>
      <c r="NQR144" s="1"/>
      <c r="NQS144" s="1"/>
      <c r="NQT144" s="1"/>
      <c r="NQU144" s="1"/>
      <c r="NQV144" s="1"/>
      <c r="NQW144" s="1"/>
      <c r="NQX144" s="1"/>
      <c r="NQY144" s="1"/>
      <c r="NQZ144" s="1"/>
      <c r="NRA144" s="1"/>
      <c r="NRB144" s="1"/>
      <c r="NRC144" s="1"/>
      <c r="NRD144" s="1"/>
      <c r="NRE144" s="1"/>
      <c r="NRF144" s="1"/>
      <c r="NRG144" s="1"/>
      <c r="NRH144" s="1"/>
      <c r="NRI144" s="1"/>
      <c r="NRJ144" s="1"/>
      <c r="NRK144" s="1"/>
      <c r="NRL144" s="1"/>
      <c r="NRM144" s="1"/>
      <c r="NRN144" s="1"/>
      <c r="NRO144" s="1"/>
      <c r="NRP144" s="1"/>
      <c r="NRQ144" s="1"/>
      <c r="NRR144" s="1"/>
      <c r="NRS144" s="1"/>
      <c r="NRT144" s="1"/>
      <c r="NRU144" s="1"/>
      <c r="NRV144" s="1"/>
      <c r="NRW144" s="1"/>
      <c r="NRX144" s="1"/>
      <c r="NRY144" s="1"/>
      <c r="NRZ144" s="1"/>
      <c r="NSA144" s="1"/>
      <c r="NSB144" s="1"/>
      <c r="NSC144" s="1"/>
      <c r="NSD144" s="1"/>
      <c r="NSE144" s="1"/>
      <c r="NSF144" s="1"/>
      <c r="NSG144" s="1"/>
      <c r="NSH144" s="1"/>
      <c r="NSI144" s="1"/>
      <c r="NSJ144" s="1"/>
      <c r="NSK144" s="1"/>
      <c r="NSL144" s="1"/>
      <c r="NSM144" s="1"/>
      <c r="NSN144" s="1"/>
      <c r="NSO144" s="1"/>
      <c r="NSP144" s="1"/>
      <c r="NSQ144" s="1"/>
      <c r="NSR144" s="1"/>
      <c r="NSS144" s="1"/>
      <c r="NST144" s="1"/>
      <c r="NSU144" s="1"/>
      <c r="NSV144" s="1"/>
      <c r="NSW144" s="1"/>
      <c r="NSX144" s="1"/>
      <c r="NSY144" s="1"/>
      <c r="NSZ144" s="1"/>
      <c r="NTA144" s="1"/>
      <c r="NTB144" s="1"/>
      <c r="NTC144" s="1"/>
      <c r="NTD144" s="1"/>
      <c r="NTE144" s="1"/>
      <c r="NTF144" s="1"/>
      <c r="NTG144" s="1"/>
      <c r="NTH144" s="1"/>
      <c r="NTI144" s="1"/>
      <c r="NTJ144" s="1"/>
      <c r="NTK144" s="1"/>
      <c r="NTL144" s="1"/>
      <c r="NTM144" s="1"/>
      <c r="NTN144" s="1"/>
      <c r="NTO144" s="1"/>
      <c r="NTP144" s="1"/>
      <c r="NTQ144" s="1"/>
      <c r="NTR144" s="1"/>
      <c r="NTS144" s="1"/>
      <c r="NTT144" s="1"/>
      <c r="NTU144" s="1"/>
      <c r="NTV144" s="1"/>
      <c r="NTW144" s="1"/>
      <c r="NTX144" s="1"/>
      <c r="NTY144" s="1"/>
      <c r="NTZ144" s="1"/>
      <c r="NUA144" s="1"/>
      <c r="NUB144" s="1"/>
      <c r="NUC144" s="1"/>
      <c r="NUD144" s="1"/>
      <c r="NUE144" s="1"/>
      <c r="NUF144" s="1"/>
      <c r="NUG144" s="1"/>
      <c r="NUH144" s="1"/>
      <c r="NUI144" s="1"/>
      <c r="NUJ144" s="1"/>
      <c r="NUK144" s="1"/>
      <c r="NUL144" s="1"/>
      <c r="NUM144" s="1"/>
      <c r="NUN144" s="1"/>
      <c r="NUO144" s="1"/>
      <c r="NUP144" s="1"/>
      <c r="NUQ144" s="1"/>
      <c r="NUR144" s="1"/>
      <c r="NUS144" s="1"/>
      <c r="NUT144" s="1"/>
      <c r="NUU144" s="1"/>
      <c r="NUV144" s="1"/>
      <c r="NUW144" s="1"/>
      <c r="NUX144" s="1"/>
      <c r="NUY144" s="1"/>
      <c r="NUZ144" s="1"/>
      <c r="NVA144" s="1"/>
      <c r="NVB144" s="1"/>
      <c r="NVC144" s="1"/>
      <c r="NVD144" s="1"/>
      <c r="NVE144" s="1"/>
      <c r="NVF144" s="1"/>
      <c r="NVG144" s="1"/>
      <c r="NVH144" s="1"/>
      <c r="NVI144" s="1"/>
      <c r="NVJ144" s="1"/>
      <c r="NVK144" s="1"/>
      <c r="NVL144" s="1"/>
      <c r="NVM144" s="1"/>
      <c r="NVN144" s="1"/>
      <c r="NVO144" s="1"/>
      <c r="NVP144" s="1"/>
      <c r="NVQ144" s="1"/>
      <c r="NVR144" s="1"/>
      <c r="NVS144" s="1"/>
      <c r="NVT144" s="1"/>
      <c r="NVU144" s="1"/>
      <c r="NVV144" s="1"/>
      <c r="NVW144" s="1"/>
      <c r="NVX144" s="1"/>
      <c r="NVY144" s="1"/>
      <c r="NVZ144" s="1"/>
      <c r="NWA144" s="1"/>
      <c r="NWB144" s="1"/>
      <c r="NWC144" s="1"/>
      <c r="NWD144" s="1"/>
      <c r="NWE144" s="1"/>
      <c r="NWF144" s="1"/>
      <c r="NWG144" s="1"/>
      <c r="NWH144" s="1"/>
      <c r="NWI144" s="1"/>
      <c r="NWJ144" s="1"/>
      <c r="NWK144" s="1"/>
      <c r="NWL144" s="1"/>
      <c r="NWM144" s="1"/>
      <c r="NWN144" s="1"/>
      <c r="NWO144" s="1"/>
      <c r="NWP144" s="1"/>
      <c r="NWQ144" s="1"/>
      <c r="NWR144" s="1"/>
      <c r="NWS144" s="1"/>
      <c r="NWT144" s="1"/>
      <c r="NWU144" s="1"/>
      <c r="NWV144" s="1"/>
      <c r="NWW144" s="1"/>
      <c r="NWX144" s="1"/>
      <c r="NWY144" s="1"/>
      <c r="NWZ144" s="1"/>
      <c r="NXA144" s="1"/>
      <c r="NXB144" s="1"/>
      <c r="NXC144" s="1"/>
      <c r="NXD144" s="1"/>
      <c r="NXE144" s="1"/>
      <c r="NXF144" s="1"/>
      <c r="NXG144" s="1"/>
      <c r="NXH144" s="1"/>
      <c r="NXI144" s="1"/>
      <c r="NXJ144" s="1"/>
      <c r="NXK144" s="1"/>
      <c r="NXL144" s="1"/>
      <c r="NXM144" s="1"/>
      <c r="NXN144" s="1"/>
      <c r="NXO144" s="1"/>
      <c r="NXP144" s="1"/>
      <c r="NXQ144" s="1"/>
      <c r="NXR144" s="1"/>
      <c r="NXS144" s="1"/>
      <c r="NXT144" s="1"/>
      <c r="NXU144" s="1"/>
      <c r="NXV144" s="1"/>
      <c r="NXW144" s="1"/>
      <c r="NXX144" s="1"/>
      <c r="NXY144" s="1"/>
      <c r="NXZ144" s="1"/>
      <c r="NYA144" s="1"/>
      <c r="NYB144" s="1"/>
      <c r="NYC144" s="1"/>
      <c r="NYD144" s="1"/>
      <c r="NYE144" s="1"/>
      <c r="NYF144" s="1"/>
      <c r="NYG144" s="1"/>
      <c r="NYH144" s="1"/>
      <c r="NYI144" s="1"/>
      <c r="NYJ144" s="1"/>
      <c r="NYK144" s="1"/>
      <c r="NYL144" s="1"/>
      <c r="NYM144" s="1"/>
      <c r="NYN144" s="1"/>
      <c r="NYO144" s="1"/>
      <c r="NYP144" s="1"/>
      <c r="NYQ144" s="1"/>
      <c r="NYR144" s="1"/>
      <c r="NYS144" s="1"/>
      <c r="NYT144" s="1"/>
      <c r="NYU144" s="1"/>
      <c r="NYV144" s="1"/>
      <c r="NYW144" s="1"/>
      <c r="NYX144" s="1"/>
      <c r="NYY144" s="1"/>
      <c r="NYZ144" s="1"/>
      <c r="NZA144" s="1"/>
      <c r="NZB144" s="1"/>
      <c r="NZC144" s="1"/>
      <c r="NZD144" s="1"/>
      <c r="NZE144" s="1"/>
      <c r="NZF144" s="1"/>
      <c r="NZG144" s="1"/>
      <c r="NZH144" s="1"/>
      <c r="NZI144" s="1"/>
      <c r="NZJ144" s="1"/>
      <c r="NZK144" s="1"/>
      <c r="NZL144" s="1"/>
      <c r="NZM144" s="1"/>
      <c r="NZN144" s="1"/>
      <c r="NZO144" s="1"/>
      <c r="NZP144" s="1"/>
      <c r="NZQ144" s="1"/>
      <c r="NZR144" s="1"/>
      <c r="NZS144" s="1"/>
      <c r="NZT144" s="1"/>
      <c r="NZU144" s="1"/>
      <c r="NZV144" s="1"/>
      <c r="NZW144" s="1"/>
      <c r="NZX144" s="1"/>
      <c r="NZY144" s="1"/>
      <c r="NZZ144" s="1"/>
      <c r="OAA144" s="1"/>
      <c r="OAB144" s="1"/>
      <c r="OAC144" s="1"/>
      <c r="OAD144" s="1"/>
      <c r="OAE144" s="1"/>
      <c r="OAF144" s="1"/>
      <c r="OAG144" s="1"/>
      <c r="OAH144" s="1"/>
      <c r="OAI144" s="1"/>
      <c r="OAJ144" s="1"/>
      <c r="OAK144" s="1"/>
      <c r="OAL144" s="1"/>
      <c r="OAM144" s="1"/>
      <c r="OAN144" s="1"/>
      <c r="OAO144" s="1"/>
      <c r="OAP144" s="1"/>
      <c r="OAQ144" s="1"/>
      <c r="OAR144" s="1"/>
      <c r="OAS144" s="1"/>
      <c r="OAT144" s="1"/>
      <c r="OAU144" s="1"/>
      <c r="OAV144" s="1"/>
      <c r="OAW144" s="1"/>
      <c r="OAX144" s="1"/>
      <c r="OAY144" s="1"/>
      <c r="OAZ144" s="1"/>
      <c r="OBA144" s="1"/>
      <c r="OBB144" s="1"/>
      <c r="OBC144" s="1"/>
      <c r="OBD144" s="1"/>
      <c r="OBE144" s="1"/>
      <c r="OBF144" s="1"/>
      <c r="OBG144" s="1"/>
      <c r="OBH144" s="1"/>
      <c r="OBI144" s="1"/>
      <c r="OBJ144" s="1"/>
      <c r="OBK144" s="1"/>
      <c r="OBL144" s="1"/>
      <c r="OBM144" s="1"/>
      <c r="OBN144" s="1"/>
      <c r="OBO144" s="1"/>
      <c r="OBP144" s="1"/>
      <c r="OBQ144" s="1"/>
      <c r="OBR144" s="1"/>
      <c r="OBS144" s="1"/>
      <c r="OBT144" s="1"/>
      <c r="OBU144" s="1"/>
      <c r="OBV144" s="1"/>
      <c r="OBW144" s="1"/>
      <c r="OBX144" s="1"/>
      <c r="OBY144" s="1"/>
      <c r="OBZ144" s="1"/>
      <c r="OCA144" s="1"/>
      <c r="OCB144" s="1"/>
      <c r="OCC144" s="1"/>
      <c r="OCD144" s="1"/>
      <c r="OCE144" s="1"/>
      <c r="OCF144" s="1"/>
      <c r="OCG144" s="1"/>
      <c r="OCH144" s="1"/>
      <c r="OCI144" s="1"/>
      <c r="OCJ144" s="1"/>
      <c r="OCK144" s="1"/>
      <c r="OCL144" s="1"/>
      <c r="OCM144" s="1"/>
      <c r="OCN144" s="1"/>
      <c r="OCO144" s="1"/>
      <c r="OCP144" s="1"/>
      <c r="OCQ144" s="1"/>
      <c r="OCR144" s="1"/>
      <c r="OCS144" s="1"/>
      <c r="OCT144" s="1"/>
      <c r="OCU144" s="1"/>
      <c r="OCV144" s="1"/>
      <c r="OCW144" s="1"/>
      <c r="OCX144" s="1"/>
      <c r="OCY144" s="1"/>
      <c r="OCZ144" s="1"/>
      <c r="ODA144" s="1"/>
      <c r="ODB144" s="1"/>
      <c r="ODC144" s="1"/>
      <c r="ODD144" s="1"/>
      <c r="ODE144" s="1"/>
      <c r="ODF144" s="1"/>
      <c r="ODG144" s="1"/>
      <c r="ODH144" s="1"/>
      <c r="ODI144" s="1"/>
      <c r="ODJ144" s="1"/>
      <c r="ODK144" s="1"/>
      <c r="ODL144" s="1"/>
      <c r="ODM144" s="1"/>
      <c r="ODN144" s="1"/>
      <c r="ODO144" s="1"/>
      <c r="ODP144" s="1"/>
      <c r="ODQ144" s="1"/>
      <c r="ODR144" s="1"/>
      <c r="ODS144" s="1"/>
      <c r="ODT144" s="1"/>
      <c r="ODU144" s="1"/>
      <c r="ODV144" s="1"/>
      <c r="ODW144" s="1"/>
      <c r="ODX144" s="1"/>
      <c r="ODY144" s="1"/>
      <c r="ODZ144" s="1"/>
      <c r="OEA144" s="1"/>
      <c r="OEB144" s="1"/>
      <c r="OEC144" s="1"/>
      <c r="OED144" s="1"/>
      <c r="OEE144" s="1"/>
      <c r="OEF144" s="1"/>
      <c r="OEG144" s="1"/>
      <c r="OEH144" s="1"/>
      <c r="OEI144" s="1"/>
      <c r="OEJ144" s="1"/>
      <c r="OEK144" s="1"/>
      <c r="OEL144" s="1"/>
      <c r="OEM144" s="1"/>
      <c r="OEN144" s="1"/>
      <c r="OEO144" s="1"/>
      <c r="OEP144" s="1"/>
      <c r="OEQ144" s="1"/>
      <c r="OER144" s="1"/>
      <c r="OES144" s="1"/>
      <c r="OET144" s="1"/>
      <c r="OEU144" s="1"/>
      <c r="OEV144" s="1"/>
      <c r="OEW144" s="1"/>
      <c r="OEX144" s="1"/>
      <c r="OEY144" s="1"/>
      <c r="OEZ144" s="1"/>
      <c r="OFA144" s="1"/>
      <c r="OFB144" s="1"/>
      <c r="OFC144" s="1"/>
      <c r="OFD144" s="1"/>
      <c r="OFE144" s="1"/>
      <c r="OFF144" s="1"/>
      <c r="OFG144" s="1"/>
      <c r="OFH144" s="1"/>
      <c r="OFI144" s="1"/>
      <c r="OFJ144" s="1"/>
      <c r="OFK144" s="1"/>
      <c r="OFL144" s="1"/>
      <c r="OFM144" s="1"/>
      <c r="OFN144" s="1"/>
      <c r="OFO144" s="1"/>
      <c r="OFP144" s="1"/>
      <c r="OFQ144" s="1"/>
      <c r="OFR144" s="1"/>
      <c r="OFS144" s="1"/>
      <c r="OFT144" s="1"/>
      <c r="OFU144" s="1"/>
      <c r="OFV144" s="1"/>
      <c r="OFW144" s="1"/>
      <c r="OFX144" s="1"/>
      <c r="OFY144" s="1"/>
      <c r="OFZ144" s="1"/>
      <c r="OGA144" s="1"/>
      <c r="OGB144" s="1"/>
      <c r="OGC144" s="1"/>
      <c r="OGD144" s="1"/>
      <c r="OGE144" s="1"/>
      <c r="OGF144" s="1"/>
      <c r="OGG144" s="1"/>
      <c r="OGH144" s="1"/>
      <c r="OGI144" s="1"/>
      <c r="OGJ144" s="1"/>
      <c r="OGK144" s="1"/>
      <c r="OGL144" s="1"/>
      <c r="OGM144" s="1"/>
      <c r="OGN144" s="1"/>
      <c r="OGO144" s="1"/>
      <c r="OGP144" s="1"/>
      <c r="OGQ144" s="1"/>
      <c r="OGR144" s="1"/>
      <c r="OGS144" s="1"/>
      <c r="OGT144" s="1"/>
      <c r="OGU144" s="1"/>
      <c r="OGV144" s="1"/>
      <c r="OGW144" s="1"/>
      <c r="OGX144" s="1"/>
      <c r="OGY144" s="1"/>
      <c r="OGZ144" s="1"/>
      <c r="OHA144" s="1"/>
      <c r="OHB144" s="1"/>
      <c r="OHC144" s="1"/>
      <c r="OHD144" s="1"/>
      <c r="OHE144" s="1"/>
      <c r="OHF144" s="1"/>
      <c r="OHG144" s="1"/>
      <c r="OHH144" s="1"/>
      <c r="OHI144" s="1"/>
      <c r="OHJ144" s="1"/>
      <c r="OHK144" s="1"/>
      <c r="OHL144" s="1"/>
      <c r="OHM144" s="1"/>
      <c r="OHN144" s="1"/>
      <c r="OHO144" s="1"/>
      <c r="OHP144" s="1"/>
      <c r="OHQ144" s="1"/>
      <c r="OHR144" s="1"/>
      <c r="OHS144" s="1"/>
      <c r="OHT144" s="1"/>
      <c r="OHU144" s="1"/>
      <c r="OHV144" s="1"/>
      <c r="OHW144" s="1"/>
      <c r="OHX144" s="1"/>
      <c r="OHY144" s="1"/>
      <c r="OHZ144" s="1"/>
      <c r="OIA144" s="1"/>
      <c r="OIB144" s="1"/>
      <c r="OIC144" s="1"/>
      <c r="OID144" s="1"/>
      <c r="OIE144" s="1"/>
      <c r="OIF144" s="1"/>
      <c r="OIG144" s="1"/>
      <c r="OIH144" s="1"/>
      <c r="OII144" s="1"/>
      <c r="OIJ144" s="1"/>
      <c r="OIK144" s="1"/>
      <c r="OIL144" s="1"/>
      <c r="OIM144" s="1"/>
      <c r="OIN144" s="1"/>
      <c r="OIO144" s="1"/>
      <c r="OIP144" s="1"/>
      <c r="OIQ144" s="1"/>
      <c r="OIR144" s="1"/>
      <c r="OIS144" s="1"/>
      <c r="OIT144" s="1"/>
      <c r="OIU144" s="1"/>
      <c r="OIV144" s="1"/>
      <c r="OIW144" s="1"/>
      <c r="OIX144" s="1"/>
      <c r="OIY144" s="1"/>
      <c r="OIZ144" s="1"/>
      <c r="OJA144" s="1"/>
      <c r="OJB144" s="1"/>
      <c r="OJC144" s="1"/>
      <c r="OJD144" s="1"/>
      <c r="OJE144" s="1"/>
      <c r="OJF144" s="1"/>
      <c r="OJG144" s="1"/>
      <c r="OJH144" s="1"/>
      <c r="OJI144" s="1"/>
      <c r="OJJ144" s="1"/>
      <c r="OJK144" s="1"/>
      <c r="OJL144" s="1"/>
      <c r="OJM144" s="1"/>
      <c r="OJN144" s="1"/>
      <c r="OJO144" s="1"/>
      <c r="OJP144" s="1"/>
      <c r="OJQ144" s="1"/>
      <c r="OJR144" s="1"/>
      <c r="OJS144" s="1"/>
      <c r="OJT144" s="1"/>
      <c r="OJU144" s="1"/>
      <c r="OJV144" s="1"/>
      <c r="OJW144" s="1"/>
      <c r="OJX144" s="1"/>
      <c r="OJY144" s="1"/>
      <c r="OJZ144" s="1"/>
      <c r="OKA144" s="1"/>
      <c r="OKB144" s="1"/>
      <c r="OKC144" s="1"/>
      <c r="OKD144" s="1"/>
      <c r="OKE144" s="1"/>
      <c r="OKF144" s="1"/>
      <c r="OKG144" s="1"/>
      <c r="OKH144" s="1"/>
      <c r="OKI144" s="1"/>
      <c r="OKJ144" s="1"/>
      <c r="OKK144" s="1"/>
      <c r="OKL144" s="1"/>
      <c r="OKM144" s="1"/>
      <c r="OKN144" s="1"/>
      <c r="OKO144" s="1"/>
      <c r="OKP144" s="1"/>
      <c r="OKQ144" s="1"/>
      <c r="OKR144" s="1"/>
      <c r="OKS144" s="1"/>
      <c r="OKT144" s="1"/>
      <c r="OKU144" s="1"/>
      <c r="OKV144" s="1"/>
      <c r="OKW144" s="1"/>
      <c r="OKX144" s="1"/>
      <c r="OKY144" s="1"/>
      <c r="OKZ144" s="1"/>
      <c r="OLA144" s="1"/>
      <c r="OLB144" s="1"/>
      <c r="OLC144" s="1"/>
      <c r="OLD144" s="1"/>
      <c r="OLE144" s="1"/>
      <c r="OLF144" s="1"/>
      <c r="OLG144" s="1"/>
      <c r="OLH144" s="1"/>
      <c r="OLI144" s="1"/>
      <c r="OLJ144" s="1"/>
      <c r="OLK144" s="1"/>
      <c r="OLL144" s="1"/>
      <c r="OLM144" s="1"/>
      <c r="OLN144" s="1"/>
      <c r="OLO144" s="1"/>
      <c r="OLP144" s="1"/>
      <c r="OLQ144" s="1"/>
      <c r="OLR144" s="1"/>
      <c r="OLS144" s="1"/>
      <c r="OLT144" s="1"/>
      <c r="OLU144" s="1"/>
      <c r="OLV144" s="1"/>
      <c r="OLW144" s="1"/>
      <c r="OLX144" s="1"/>
      <c r="OLY144" s="1"/>
      <c r="OLZ144" s="1"/>
      <c r="OMA144" s="1"/>
      <c r="OMB144" s="1"/>
      <c r="OMC144" s="1"/>
      <c r="OMD144" s="1"/>
      <c r="OME144" s="1"/>
      <c r="OMF144" s="1"/>
      <c r="OMG144" s="1"/>
      <c r="OMH144" s="1"/>
      <c r="OMI144" s="1"/>
      <c r="OMJ144" s="1"/>
      <c r="OMK144" s="1"/>
      <c r="OML144" s="1"/>
      <c r="OMM144" s="1"/>
      <c r="OMN144" s="1"/>
      <c r="OMO144" s="1"/>
      <c r="OMP144" s="1"/>
      <c r="OMQ144" s="1"/>
      <c r="OMR144" s="1"/>
      <c r="OMS144" s="1"/>
      <c r="OMT144" s="1"/>
      <c r="OMU144" s="1"/>
      <c r="OMV144" s="1"/>
      <c r="OMW144" s="1"/>
      <c r="OMX144" s="1"/>
      <c r="OMY144" s="1"/>
      <c r="OMZ144" s="1"/>
      <c r="ONA144" s="1"/>
      <c r="ONB144" s="1"/>
      <c r="ONC144" s="1"/>
      <c r="OND144" s="1"/>
      <c r="ONE144" s="1"/>
      <c r="ONF144" s="1"/>
      <c r="ONG144" s="1"/>
      <c r="ONH144" s="1"/>
      <c r="ONI144" s="1"/>
      <c r="ONJ144" s="1"/>
      <c r="ONK144" s="1"/>
      <c r="ONL144" s="1"/>
      <c r="ONM144" s="1"/>
      <c r="ONN144" s="1"/>
      <c r="ONO144" s="1"/>
      <c r="ONP144" s="1"/>
      <c r="ONQ144" s="1"/>
      <c r="ONR144" s="1"/>
      <c r="ONS144" s="1"/>
      <c r="ONT144" s="1"/>
      <c r="ONU144" s="1"/>
      <c r="ONV144" s="1"/>
      <c r="ONW144" s="1"/>
      <c r="ONX144" s="1"/>
      <c r="ONY144" s="1"/>
      <c r="ONZ144" s="1"/>
      <c r="OOA144" s="1"/>
      <c r="OOB144" s="1"/>
      <c r="OOC144" s="1"/>
      <c r="OOD144" s="1"/>
      <c r="OOE144" s="1"/>
      <c r="OOF144" s="1"/>
      <c r="OOG144" s="1"/>
      <c r="OOH144" s="1"/>
      <c r="OOI144" s="1"/>
      <c r="OOJ144" s="1"/>
      <c r="OOK144" s="1"/>
      <c r="OOL144" s="1"/>
      <c r="OOM144" s="1"/>
      <c r="OON144" s="1"/>
      <c r="OOO144" s="1"/>
      <c r="OOP144" s="1"/>
      <c r="OOQ144" s="1"/>
      <c r="OOR144" s="1"/>
      <c r="OOS144" s="1"/>
      <c r="OOT144" s="1"/>
      <c r="OOU144" s="1"/>
      <c r="OOV144" s="1"/>
      <c r="OOW144" s="1"/>
      <c r="OOX144" s="1"/>
      <c r="OOY144" s="1"/>
      <c r="OOZ144" s="1"/>
      <c r="OPA144" s="1"/>
      <c r="OPB144" s="1"/>
      <c r="OPC144" s="1"/>
      <c r="OPD144" s="1"/>
      <c r="OPE144" s="1"/>
      <c r="OPF144" s="1"/>
      <c r="OPG144" s="1"/>
      <c r="OPH144" s="1"/>
      <c r="OPI144" s="1"/>
      <c r="OPJ144" s="1"/>
      <c r="OPK144" s="1"/>
      <c r="OPL144" s="1"/>
      <c r="OPM144" s="1"/>
      <c r="OPN144" s="1"/>
      <c r="OPO144" s="1"/>
      <c r="OPP144" s="1"/>
      <c r="OPQ144" s="1"/>
      <c r="OPR144" s="1"/>
      <c r="OPS144" s="1"/>
      <c r="OPT144" s="1"/>
      <c r="OPU144" s="1"/>
      <c r="OPV144" s="1"/>
      <c r="OPW144" s="1"/>
      <c r="OPX144" s="1"/>
      <c r="OPY144" s="1"/>
      <c r="OPZ144" s="1"/>
      <c r="OQA144" s="1"/>
      <c r="OQB144" s="1"/>
      <c r="OQC144" s="1"/>
      <c r="OQD144" s="1"/>
      <c r="OQE144" s="1"/>
      <c r="OQF144" s="1"/>
      <c r="OQG144" s="1"/>
      <c r="OQH144" s="1"/>
      <c r="OQI144" s="1"/>
      <c r="OQJ144" s="1"/>
      <c r="OQK144" s="1"/>
      <c r="OQL144" s="1"/>
      <c r="OQM144" s="1"/>
      <c r="OQN144" s="1"/>
      <c r="OQO144" s="1"/>
      <c r="OQP144" s="1"/>
      <c r="OQQ144" s="1"/>
      <c r="OQR144" s="1"/>
      <c r="OQS144" s="1"/>
      <c r="OQT144" s="1"/>
      <c r="OQU144" s="1"/>
      <c r="OQV144" s="1"/>
      <c r="OQW144" s="1"/>
      <c r="OQX144" s="1"/>
      <c r="OQY144" s="1"/>
      <c r="OQZ144" s="1"/>
      <c r="ORA144" s="1"/>
      <c r="ORB144" s="1"/>
      <c r="ORC144" s="1"/>
      <c r="ORD144" s="1"/>
      <c r="ORE144" s="1"/>
      <c r="ORF144" s="1"/>
      <c r="ORG144" s="1"/>
      <c r="ORH144" s="1"/>
      <c r="ORI144" s="1"/>
      <c r="ORJ144" s="1"/>
      <c r="ORK144" s="1"/>
      <c r="ORL144" s="1"/>
      <c r="ORM144" s="1"/>
      <c r="ORN144" s="1"/>
      <c r="ORO144" s="1"/>
      <c r="ORP144" s="1"/>
      <c r="ORQ144" s="1"/>
      <c r="ORR144" s="1"/>
      <c r="ORS144" s="1"/>
      <c r="ORT144" s="1"/>
      <c r="ORU144" s="1"/>
      <c r="ORV144" s="1"/>
      <c r="ORW144" s="1"/>
      <c r="ORX144" s="1"/>
      <c r="ORY144" s="1"/>
      <c r="ORZ144" s="1"/>
      <c r="OSA144" s="1"/>
      <c r="OSB144" s="1"/>
      <c r="OSC144" s="1"/>
      <c r="OSD144" s="1"/>
      <c r="OSE144" s="1"/>
      <c r="OSF144" s="1"/>
      <c r="OSG144" s="1"/>
      <c r="OSH144" s="1"/>
      <c r="OSI144" s="1"/>
      <c r="OSJ144" s="1"/>
      <c r="OSK144" s="1"/>
      <c r="OSL144" s="1"/>
      <c r="OSM144" s="1"/>
      <c r="OSN144" s="1"/>
      <c r="OSO144" s="1"/>
      <c r="OSP144" s="1"/>
      <c r="OSQ144" s="1"/>
      <c r="OSR144" s="1"/>
      <c r="OSS144" s="1"/>
      <c r="OST144" s="1"/>
      <c r="OSU144" s="1"/>
      <c r="OSV144" s="1"/>
      <c r="OSW144" s="1"/>
      <c r="OSX144" s="1"/>
      <c r="OSY144" s="1"/>
      <c r="OSZ144" s="1"/>
      <c r="OTA144" s="1"/>
      <c r="OTB144" s="1"/>
      <c r="OTC144" s="1"/>
      <c r="OTD144" s="1"/>
      <c r="OTE144" s="1"/>
      <c r="OTF144" s="1"/>
      <c r="OTG144" s="1"/>
      <c r="OTH144" s="1"/>
      <c r="OTI144" s="1"/>
      <c r="OTJ144" s="1"/>
      <c r="OTK144" s="1"/>
      <c r="OTL144" s="1"/>
      <c r="OTM144" s="1"/>
      <c r="OTN144" s="1"/>
      <c r="OTO144" s="1"/>
      <c r="OTP144" s="1"/>
      <c r="OTQ144" s="1"/>
      <c r="OTR144" s="1"/>
      <c r="OTS144" s="1"/>
      <c r="OTT144" s="1"/>
      <c r="OTU144" s="1"/>
      <c r="OTV144" s="1"/>
      <c r="OTW144" s="1"/>
      <c r="OTX144" s="1"/>
      <c r="OTY144" s="1"/>
      <c r="OTZ144" s="1"/>
      <c r="OUA144" s="1"/>
      <c r="OUB144" s="1"/>
      <c r="OUC144" s="1"/>
      <c r="OUD144" s="1"/>
      <c r="OUE144" s="1"/>
      <c r="OUF144" s="1"/>
      <c r="OUG144" s="1"/>
      <c r="OUH144" s="1"/>
      <c r="OUI144" s="1"/>
      <c r="OUJ144" s="1"/>
      <c r="OUK144" s="1"/>
      <c r="OUL144" s="1"/>
      <c r="OUM144" s="1"/>
      <c r="OUN144" s="1"/>
      <c r="OUO144" s="1"/>
      <c r="OUP144" s="1"/>
      <c r="OUQ144" s="1"/>
      <c r="OUR144" s="1"/>
      <c r="OUS144" s="1"/>
      <c r="OUT144" s="1"/>
      <c r="OUU144" s="1"/>
      <c r="OUV144" s="1"/>
      <c r="OUW144" s="1"/>
      <c r="OUX144" s="1"/>
      <c r="OUY144" s="1"/>
      <c r="OUZ144" s="1"/>
      <c r="OVA144" s="1"/>
      <c r="OVB144" s="1"/>
      <c r="OVC144" s="1"/>
      <c r="OVD144" s="1"/>
      <c r="OVE144" s="1"/>
      <c r="OVF144" s="1"/>
      <c r="OVG144" s="1"/>
      <c r="OVH144" s="1"/>
      <c r="OVI144" s="1"/>
      <c r="OVJ144" s="1"/>
      <c r="OVK144" s="1"/>
      <c r="OVL144" s="1"/>
      <c r="OVM144" s="1"/>
      <c r="OVN144" s="1"/>
      <c r="OVO144" s="1"/>
      <c r="OVP144" s="1"/>
      <c r="OVQ144" s="1"/>
      <c r="OVR144" s="1"/>
      <c r="OVS144" s="1"/>
      <c r="OVT144" s="1"/>
      <c r="OVU144" s="1"/>
      <c r="OVV144" s="1"/>
      <c r="OVW144" s="1"/>
      <c r="OVX144" s="1"/>
      <c r="OVY144" s="1"/>
      <c r="OVZ144" s="1"/>
      <c r="OWA144" s="1"/>
      <c r="OWB144" s="1"/>
      <c r="OWC144" s="1"/>
      <c r="OWD144" s="1"/>
      <c r="OWE144" s="1"/>
      <c r="OWF144" s="1"/>
      <c r="OWG144" s="1"/>
      <c r="OWH144" s="1"/>
      <c r="OWI144" s="1"/>
      <c r="OWJ144" s="1"/>
      <c r="OWK144" s="1"/>
      <c r="OWL144" s="1"/>
      <c r="OWM144" s="1"/>
      <c r="OWN144" s="1"/>
      <c r="OWO144" s="1"/>
      <c r="OWP144" s="1"/>
      <c r="OWQ144" s="1"/>
      <c r="OWR144" s="1"/>
      <c r="OWS144" s="1"/>
      <c r="OWT144" s="1"/>
      <c r="OWU144" s="1"/>
      <c r="OWV144" s="1"/>
      <c r="OWW144" s="1"/>
      <c r="OWX144" s="1"/>
      <c r="OWY144" s="1"/>
      <c r="OWZ144" s="1"/>
      <c r="OXA144" s="1"/>
      <c r="OXB144" s="1"/>
      <c r="OXC144" s="1"/>
      <c r="OXD144" s="1"/>
      <c r="OXE144" s="1"/>
      <c r="OXF144" s="1"/>
      <c r="OXG144" s="1"/>
      <c r="OXH144" s="1"/>
      <c r="OXI144" s="1"/>
      <c r="OXJ144" s="1"/>
      <c r="OXK144" s="1"/>
      <c r="OXL144" s="1"/>
      <c r="OXM144" s="1"/>
      <c r="OXN144" s="1"/>
      <c r="OXO144" s="1"/>
      <c r="OXP144" s="1"/>
      <c r="OXQ144" s="1"/>
      <c r="OXR144" s="1"/>
      <c r="OXS144" s="1"/>
      <c r="OXT144" s="1"/>
      <c r="OXU144" s="1"/>
      <c r="OXV144" s="1"/>
      <c r="OXW144" s="1"/>
      <c r="OXX144" s="1"/>
      <c r="OXY144" s="1"/>
      <c r="OXZ144" s="1"/>
      <c r="OYA144" s="1"/>
      <c r="OYB144" s="1"/>
      <c r="OYC144" s="1"/>
      <c r="OYD144" s="1"/>
      <c r="OYE144" s="1"/>
      <c r="OYF144" s="1"/>
      <c r="OYG144" s="1"/>
      <c r="OYH144" s="1"/>
      <c r="OYI144" s="1"/>
      <c r="OYJ144" s="1"/>
      <c r="OYK144" s="1"/>
      <c r="OYL144" s="1"/>
      <c r="OYM144" s="1"/>
      <c r="OYN144" s="1"/>
      <c r="OYO144" s="1"/>
      <c r="OYP144" s="1"/>
      <c r="OYQ144" s="1"/>
      <c r="OYR144" s="1"/>
      <c r="OYS144" s="1"/>
      <c r="OYT144" s="1"/>
      <c r="OYU144" s="1"/>
      <c r="OYV144" s="1"/>
      <c r="OYW144" s="1"/>
      <c r="OYX144" s="1"/>
      <c r="OYY144" s="1"/>
      <c r="OYZ144" s="1"/>
      <c r="OZA144" s="1"/>
      <c r="OZB144" s="1"/>
      <c r="OZC144" s="1"/>
      <c r="OZD144" s="1"/>
      <c r="OZE144" s="1"/>
      <c r="OZF144" s="1"/>
      <c r="OZG144" s="1"/>
      <c r="OZH144" s="1"/>
      <c r="OZI144" s="1"/>
      <c r="OZJ144" s="1"/>
      <c r="OZK144" s="1"/>
      <c r="OZL144" s="1"/>
      <c r="OZM144" s="1"/>
      <c r="OZN144" s="1"/>
      <c r="OZO144" s="1"/>
      <c r="OZP144" s="1"/>
      <c r="OZQ144" s="1"/>
      <c r="OZR144" s="1"/>
      <c r="OZS144" s="1"/>
      <c r="OZT144" s="1"/>
      <c r="OZU144" s="1"/>
      <c r="OZV144" s="1"/>
      <c r="OZW144" s="1"/>
      <c r="OZX144" s="1"/>
      <c r="OZY144" s="1"/>
      <c r="OZZ144" s="1"/>
      <c r="PAA144" s="1"/>
      <c r="PAB144" s="1"/>
      <c r="PAC144" s="1"/>
      <c r="PAD144" s="1"/>
      <c r="PAE144" s="1"/>
      <c r="PAF144" s="1"/>
      <c r="PAG144" s="1"/>
      <c r="PAH144" s="1"/>
      <c r="PAI144" s="1"/>
      <c r="PAJ144" s="1"/>
      <c r="PAK144" s="1"/>
      <c r="PAL144" s="1"/>
      <c r="PAM144" s="1"/>
      <c r="PAN144" s="1"/>
      <c r="PAO144" s="1"/>
      <c r="PAP144" s="1"/>
      <c r="PAQ144" s="1"/>
      <c r="PAR144" s="1"/>
      <c r="PAS144" s="1"/>
      <c r="PAT144" s="1"/>
      <c r="PAU144" s="1"/>
      <c r="PAV144" s="1"/>
      <c r="PAW144" s="1"/>
      <c r="PAX144" s="1"/>
      <c r="PAY144" s="1"/>
      <c r="PAZ144" s="1"/>
      <c r="PBA144" s="1"/>
      <c r="PBB144" s="1"/>
      <c r="PBC144" s="1"/>
      <c r="PBD144" s="1"/>
      <c r="PBE144" s="1"/>
      <c r="PBF144" s="1"/>
      <c r="PBG144" s="1"/>
      <c r="PBH144" s="1"/>
      <c r="PBI144" s="1"/>
      <c r="PBJ144" s="1"/>
      <c r="PBK144" s="1"/>
      <c r="PBL144" s="1"/>
      <c r="PBM144" s="1"/>
      <c r="PBN144" s="1"/>
      <c r="PBO144" s="1"/>
      <c r="PBP144" s="1"/>
      <c r="PBQ144" s="1"/>
      <c r="PBR144" s="1"/>
      <c r="PBS144" s="1"/>
      <c r="PBT144" s="1"/>
      <c r="PBU144" s="1"/>
      <c r="PBV144" s="1"/>
      <c r="PBW144" s="1"/>
      <c r="PBX144" s="1"/>
      <c r="PBY144" s="1"/>
      <c r="PBZ144" s="1"/>
      <c r="PCA144" s="1"/>
      <c r="PCB144" s="1"/>
      <c r="PCC144" s="1"/>
      <c r="PCD144" s="1"/>
      <c r="PCE144" s="1"/>
      <c r="PCF144" s="1"/>
      <c r="PCG144" s="1"/>
      <c r="PCH144" s="1"/>
      <c r="PCI144" s="1"/>
      <c r="PCJ144" s="1"/>
      <c r="PCK144" s="1"/>
      <c r="PCL144" s="1"/>
      <c r="PCM144" s="1"/>
      <c r="PCN144" s="1"/>
      <c r="PCO144" s="1"/>
      <c r="PCP144" s="1"/>
      <c r="PCQ144" s="1"/>
      <c r="PCR144" s="1"/>
      <c r="PCS144" s="1"/>
      <c r="PCT144" s="1"/>
      <c r="PCU144" s="1"/>
      <c r="PCV144" s="1"/>
      <c r="PCW144" s="1"/>
      <c r="PCX144" s="1"/>
      <c r="PCY144" s="1"/>
      <c r="PCZ144" s="1"/>
      <c r="PDA144" s="1"/>
      <c r="PDB144" s="1"/>
      <c r="PDC144" s="1"/>
      <c r="PDD144" s="1"/>
      <c r="PDE144" s="1"/>
      <c r="PDF144" s="1"/>
      <c r="PDG144" s="1"/>
      <c r="PDH144" s="1"/>
      <c r="PDI144" s="1"/>
      <c r="PDJ144" s="1"/>
      <c r="PDK144" s="1"/>
      <c r="PDL144" s="1"/>
      <c r="PDM144" s="1"/>
      <c r="PDN144" s="1"/>
      <c r="PDO144" s="1"/>
      <c r="PDP144" s="1"/>
      <c r="PDQ144" s="1"/>
      <c r="PDR144" s="1"/>
      <c r="PDS144" s="1"/>
      <c r="PDT144" s="1"/>
      <c r="PDU144" s="1"/>
      <c r="PDV144" s="1"/>
      <c r="PDW144" s="1"/>
      <c r="PDX144" s="1"/>
      <c r="PDY144" s="1"/>
      <c r="PDZ144" s="1"/>
      <c r="PEA144" s="1"/>
      <c r="PEB144" s="1"/>
      <c r="PEC144" s="1"/>
      <c r="PED144" s="1"/>
      <c r="PEE144" s="1"/>
      <c r="PEF144" s="1"/>
      <c r="PEG144" s="1"/>
      <c r="PEH144" s="1"/>
      <c r="PEI144" s="1"/>
      <c r="PEJ144" s="1"/>
      <c r="PEK144" s="1"/>
      <c r="PEL144" s="1"/>
      <c r="PEM144" s="1"/>
      <c r="PEN144" s="1"/>
      <c r="PEO144" s="1"/>
      <c r="PEP144" s="1"/>
      <c r="PEQ144" s="1"/>
      <c r="PER144" s="1"/>
      <c r="PES144" s="1"/>
      <c r="PET144" s="1"/>
      <c r="PEU144" s="1"/>
      <c r="PEV144" s="1"/>
      <c r="PEW144" s="1"/>
      <c r="PEX144" s="1"/>
      <c r="PEY144" s="1"/>
      <c r="PEZ144" s="1"/>
      <c r="PFA144" s="1"/>
      <c r="PFB144" s="1"/>
      <c r="PFC144" s="1"/>
      <c r="PFD144" s="1"/>
      <c r="PFE144" s="1"/>
      <c r="PFF144" s="1"/>
      <c r="PFG144" s="1"/>
      <c r="PFH144" s="1"/>
      <c r="PFI144" s="1"/>
      <c r="PFJ144" s="1"/>
      <c r="PFK144" s="1"/>
      <c r="PFL144" s="1"/>
      <c r="PFM144" s="1"/>
      <c r="PFN144" s="1"/>
      <c r="PFO144" s="1"/>
      <c r="PFP144" s="1"/>
      <c r="PFQ144" s="1"/>
      <c r="PFR144" s="1"/>
      <c r="PFS144" s="1"/>
      <c r="PFT144" s="1"/>
      <c r="PFU144" s="1"/>
      <c r="PFV144" s="1"/>
      <c r="PFW144" s="1"/>
      <c r="PFX144" s="1"/>
      <c r="PFY144" s="1"/>
      <c r="PFZ144" s="1"/>
      <c r="PGA144" s="1"/>
      <c r="PGB144" s="1"/>
      <c r="PGC144" s="1"/>
      <c r="PGD144" s="1"/>
      <c r="PGE144" s="1"/>
      <c r="PGF144" s="1"/>
      <c r="PGG144" s="1"/>
      <c r="PGH144" s="1"/>
      <c r="PGI144" s="1"/>
      <c r="PGJ144" s="1"/>
      <c r="PGK144" s="1"/>
      <c r="PGL144" s="1"/>
      <c r="PGM144" s="1"/>
      <c r="PGN144" s="1"/>
      <c r="PGO144" s="1"/>
      <c r="PGP144" s="1"/>
      <c r="PGQ144" s="1"/>
      <c r="PGR144" s="1"/>
      <c r="PGS144" s="1"/>
      <c r="PGT144" s="1"/>
      <c r="PGU144" s="1"/>
      <c r="PGV144" s="1"/>
      <c r="PGW144" s="1"/>
      <c r="PGX144" s="1"/>
      <c r="PGY144" s="1"/>
      <c r="PGZ144" s="1"/>
      <c r="PHA144" s="1"/>
      <c r="PHB144" s="1"/>
      <c r="PHC144" s="1"/>
      <c r="PHD144" s="1"/>
      <c r="PHE144" s="1"/>
      <c r="PHF144" s="1"/>
      <c r="PHG144" s="1"/>
      <c r="PHH144" s="1"/>
      <c r="PHI144" s="1"/>
      <c r="PHJ144" s="1"/>
      <c r="PHK144" s="1"/>
      <c r="PHL144" s="1"/>
      <c r="PHM144" s="1"/>
      <c r="PHN144" s="1"/>
      <c r="PHO144" s="1"/>
      <c r="PHP144" s="1"/>
      <c r="PHQ144" s="1"/>
      <c r="PHR144" s="1"/>
      <c r="PHS144" s="1"/>
      <c r="PHT144" s="1"/>
      <c r="PHU144" s="1"/>
      <c r="PHV144" s="1"/>
      <c r="PHW144" s="1"/>
      <c r="PHX144" s="1"/>
      <c r="PHY144" s="1"/>
      <c r="PHZ144" s="1"/>
      <c r="PIA144" s="1"/>
      <c r="PIB144" s="1"/>
      <c r="PIC144" s="1"/>
      <c r="PID144" s="1"/>
      <c r="PIE144" s="1"/>
      <c r="PIF144" s="1"/>
      <c r="PIG144" s="1"/>
      <c r="PIH144" s="1"/>
      <c r="PII144" s="1"/>
      <c r="PIJ144" s="1"/>
      <c r="PIK144" s="1"/>
      <c r="PIL144" s="1"/>
      <c r="PIM144" s="1"/>
      <c r="PIN144" s="1"/>
      <c r="PIO144" s="1"/>
      <c r="PIP144" s="1"/>
      <c r="PIQ144" s="1"/>
      <c r="PIR144" s="1"/>
      <c r="PIS144" s="1"/>
      <c r="PIT144" s="1"/>
      <c r="PIU144" s="1"/>
      <c r="PIV144" s="1"/>
      <c r="PIW144" s="1"/>
      <c r="PIX144" s="1"/>
      <c r="PIY144" s="1"/>
      <c r="PIZ144" s="1"/>
      <c r="PJA144" s="1"/>
      <c r="PJB144" s="1"/>
      <c r="PJC144" s="1"/>
      <c r="PJD144" s="1"/>
      <c r="PJE144" s="1"/>
      <c r="PJF144" s="1"/>
      <c r="PJG144" s="1"/>
      <c r="PJH144" s="1"/>
      <c r="PJI144" s="1"/>
      <c r="PJJ144" s="1"/>
      <c r="PJK144" s="1"/>
      <c r="PJL144" s="1"/>
      <c r="PJM144" s="1"/>
      <c r="PJN144" s="1"/>
      <c r="PJO144" s="1"/>
      <c r="PJP144" s="1"/>
      <c r="PJQ144" s="1"/>
      <c r="PJR144" s="1"/>
      <c r="PJS144" s="1"/>
      <c r="PJT144" s="1"/>
      <c r="PJU144" s="1"/>
      <c r="PJV144" s="1"/>
      <c r="PJW144" s="1"/>
      <c r="PJX144" s="1"/>
      <c r="PJY144" s="1"/>
      <c r="PJZ144" s="1"/>
      <c r="PKA144" s="1"/>
      <c r="PKB144" s="1"/>
      <c r="PKC144" s="1"/>
      <c r="PKD144" s="1"/>
      <c r="PKE144" s="1"/>
      <c r="PKF144" s="1"/>
      <c r="PKG144" s="1"/>
      <c r="PKH144" s="1"/>
      <c r="PKI144" s="1"/>
      <c r="PKJ144" s="1"/>
      <c r="PKK144" s="1"/>
      <c r="PKL144" s="1"/>
      <c r="PKM144" s="1"/>
      <c r="PKN144" s="1"/>
      <c r="PKO144" s="1"/>
      <c r="PKP144" s="1"/>
      <c r="PKQ144" s="1"/>
      <c r="PKR144" s="1"/>
      <c r="PKS144" s="1"/>
      <c r="PKT144" s="1"/>
      <c r="PKU144" s="1"/>
      <c r="PKV144" s="1"/>
      <c r="PKW144" s="1"/>
      <c r="PKX144" s="1"/>
      <c r="PKY144" s="1"/>
      <c r="PKZ144" s="1"/>
      <c r="PLA144" s="1"/>
      <c r="PLB144" s="1"/>
      <c r="PLC144" s="1"/>
      <c r="PLD144" s="1"/>
      <c r="PLE144" s="1"/>
      <c r="PLF144" s="1"/>
      <c r="PLG144" s="1"/>
      <c r="PLH144" s="1"/>
      <c r="PLI144" s="1"/>
      <c r="PLJ144" s="1"/>
      <c r="PLK144" s="1"/>
      <c r="PLL144" s="1"/>
      <c r="PLM144" s="1"/>
      <c r="PLN144" s="1"/>
      <c r="PLO144" s="1"/>
      <c r="PLP144" s="1"/>
      <c r="PLQ144" s="1"/>
      <c r="PLR144" s="1"/>
      <c r="PLS144" s="1"/>
      <c r="PLT144" s="1"/>
      <c r="PLU144" s="1"/>
      <c r="PLV144" s="1"/>
      <c r="PLW144" s="1"/>
      <c r="PLX144" s="1"/>
      <c r="PLY144" s="1"/>
      <c r="PLZ144" s="1"/>
      <c r="PMA144" s="1"/>
      <c r="PMB144" s="1"/>
      <c r="PMC144" s="1"/>
      <c r="PMD144" s="1"/>
      <c r="PME144" s="1"/>
      <c r="PMF144" s="1"/>
      <c r="PMG144" s="1"/>
      <c r="PMH144" s="1"/>
      <c r="PMI144" s="1"/>
      <c r="PMJ144" s="1"/>
      <c r="PMK144" s="1"/>
      <c r="PML144" s="1"/>
      <c r="PMM144" s="1"/>
      <c r="PMN144" s="1"/>
      <c r="PMO144" s="1"/>
      <c r="PMP144" s="1"/>
      <c r="PMQ144" s="1"/>
      <c r="PMR144" s="1"/>
      <c r="PMS144" s="1"/>
      <c r="PMT144" s="1"/>
      <c r="PMU144" s="1"/>
      <c r="PMV144" s="1"/>
      <c r="PMW144" s="1"/>
      <c r="PMX144" s="1"/>
      <c r="PMY144" s="1"/>
      <c r="PMZ144" s="1"/>
      <c r="PNA144" s="1"/>
      <c r="PNB144" s="1"/>
      <c r="PNC144" s="1"/>
      <c r="PND144" s="1"/>
      <c r="PNE144" s="1"/>
      <c r="PNF144" s="1"/>
      <c r="PNG144" s="1"/>
      <c r="PNH144" s="1"/>
      <c r="PNI144" s="1"/>
      <c r="PNJ144" s="1"/>
      <c r="PNK144" s="1"/>
      <c r="PNL144" s="1"/>
      <c r="PNM144" s="1"/>
      <c r="PNN144" s="1"/>
      <c r="PNO144" s="1"/>
      <c r="PNP144" s="1"/>
      <c r="PNQ144" s="1"/>
      <c r="PNR144" s="1"/>
      <c r="PNS144" s="1"/>
      <c r="PNT144" s="1"/>
      <c r="PNU144" s="1"/>
      <c r="PNV144" s="1"/>
      <c r="PNW144" s="1"/>
      <c r="PNX144" s="1"/>
      <c r="PNY144" s="1"/>
      <c r="PNZ144" s="1"/>
      <c r="POA144" s="1"/>
      <c r="POB144" s="1"/>
      <c r="POC144" s="1"/>
      <c r="POD144" s="1"/>
      <c r="POE144" s="1"/>
      <c r="POF144" s="1"/>
      <c r="POG144" s="1"/>
      <c r="POH144" s="1"/>
      <c r="POI144" s="1"/>
      <c r="POJ144" s="1"/>
      <c r="POK144" s="1"/>
      <c r="POL144" s="1"/>
      <c r="POM144" s="1"/>
      <c r="PON144" s="1"/>
      <c r="POO144" s="1"/>
      <c r="POP144" s="1"/>
      <c r="POQ144" s="1"/>
      <c r="POR144" s="1"/>
      <c r="POS144" s="1"/>
      <c r="POT144" s="1"/>
      <c r="POU144" s="1"/>
      <c r="POV144" s="1"/>
      <c r="POW144" s="1"/>
      <c r="POX144" s="1"/>
      <c r="POY144" s="1"/>
      <c r="POZ144" s="1"/>
      <c r="PPA144" s="1"/>
      <c r="PPB144" s="1"/>
      <c r="PPC144" s="1"/>
      <c r="PPD144" s="1"/>
      <c r="PPE144" s="1"/>
      <c r="PPF144" s="1"/>
      <c r="PPG144" s="1"/>
      <c r="PPH144" s="1"/>
      <c r="PPI144" s="1"/>
      <c r="PPJ144" s="1"/>
      <c r="PPK144" s="1"/>
      <c r="PPL144" s="1"/>
      <c r="PPM144" s="1"/>
      <c r="PPN144" s="1"/>
      <c r="PPO144" s="1"/>
      <c r="PPP144" s="1"/>
      <c r="PPQ144" s="1"/>
      <c r="PPR144" s="1"/>
      <c r="PPS144" s="1"/>
      <c r="PPT144" s="1"/>
      <c r="PPU144" s="1"/>
      <c r="PPV144" s="1"/>
      <c r="PPW144" s="1"/>
      <c r="PPX144" s="1"/>
      <c r="PPY144" s="1"/>
      <c r="PPZ144" s="1"/>
      <c r="PQA144" s="1"/>
      <c r="PQB144" s="1"/>
      <c r="PQC144" s="1"/>
      <c r="PQD144" s="1"/>
      <c r="PQE144" s="1"/>
      <c r="PQF144" s="1"/>
      <c r="PQG144" s="1"/>
      <c r="PQH144" s="1"/>
      <c r="PQI144" s="1"/>
      <c r="PQJ144" s="1"/>
      <c r="PQK144" s="1"/>
      <c r="PQL144" s="1"/>
      <c r="PQM144" s="1"/>
      <c r="PQN144" s="1"/>
      <c r="PQO144" s="1"/>
      <c r="PQP144" s="1"/>
      <c r="PQQ144" s="1"/>
      <c r="PQR144" s="1"/>
      <c r="PQS144" s="1"/>
      <c r="PQT144" s="1"/>
      <c r="PQU144" s="1"/>
      <c r="PQV144" s="1"/>
      <c r="PQW144" s="1"/>
      <c r="PQX144" s="1"/>
      <c r="PQY144" s="1"/>
      <c r="PQZ144" s="1"/>
      <c r="PRA144" s="1"/>
      <c r="PRB144" s="1"/>
      <c r="PRC144" s="1"/>
      <c r="PRD144" s="1"/>
      <c r="PRE144" s="1"/>
      <c r="PRF144" s="1"/>
      <c r="PRG144" s="1"/>
      <c r="PRH144" s="1"/>
      <c r="PRI144" s="1"/>
      <c r="PRJ144" s="1"/>
      <c r="PRK144" s="1"/>
      <c r="PRL144" s="1"/>
      <c r="PRM144" s="1"/>
      <c r="PRN144" s="1"/>
      <c r="PRO144" s="1"/>
      <c r="PRP144" s="1"/>
      <c r="PRQ144" s="1"/>
      <c r="PRR144" s="1"/>
      <c r="PRS144" s="1"/>
      <c r="PRT144" s="1"/>
      <c r="PRU144" s="1"/>
      <c r="PRV144" s="1"/>
      <c r="PRW144" s="1"/>
      <c r="PRX144" s="1"/>
      <c r="PRY144" s="1"/>
      <c r="PRZ144" s="1"/>
      <c r="PSA144" s="1"/>
      <c r="PSB144" s="1"/>
      <c r="PSC144" s="1"/>
      <c r="PSD144" s="1"/>
      <c r="PSE144" s="1"/>
      <c r="PSF144" s="1"/>
      <c r="PSG144" s="1"/>
      <c r="PSH144" s="1"/>
      <c r="PSI144" s="1"/>
      <c r="PSJ144" s="1"/>
      <c r="PSK144" s="1"/>
      <c r="PSL144" s="1"/>
      <c r="PSM144" s="1"/>
      <c r="PSN144" s="1"/>
      <c r="PSO144" s="1"/>
      <c r="PSP144" s="1"/>
      <c r="PSQ144" s="1"/>
      <c r="PSR144" s="1"/>
      <c r="PSS144" s="1"/>
      <c r="PST144" s="1"/>
      <c r="PSU144" s="1"/>
      <c r="PSV144" s="1"/>
      <c r="PSW144" s="1"/>
      <c r="PSX144" s="1"/>
      <c r="PSY144" s="1"/>
      <c r="PSZ144" s="1"/>
      <c r="PTA144" s="1"/>
      <c r="PTB144" s="1"/>
      <c r="PTC144" s="1"/>
      <c r="PTD144" s="1"/>
      <c r="PTE144" s="1"/>
      <c r="PTF144" s="1"/>
      <c r="PTG144" s="1"/>
      <c r="PTH144" s="1"/>
      <c r="PTI144" s="1"/>
      <c r="PTJ144" s="1"/>
      <c r="PTK144" s="1"/>
      <c r="PTL144" s="1"/>
      <c r="PTM144" s="1"/>
      <c r="PTN144" s="1"/>
      <c r="PTO144" s="1"/>
      <c r="PTP144" s="1"/>
      <c r="PTQ144" s="1"/>
      <c r="PTR144" s="1"/>
      <c r="PTS144" s="1"/>
      <c r="PTT144" s="1"/>
      <c r="PTU144" s="1"/>
      <c r="PTV144" s="1"/>
      <c r="PTW144" s="1"/>
      <c r="PTX144" s="1"/>
      <c r="PTY144" s="1"/>
      <c r="PTZ144" s="1"/>
      <c r="PUA144" s="1"/>
      <c r="PUB144" s="1"/>
      <c r="PUC144" s="1"/>
      <c r="PUD144" s="1"/>
      <c r="PUE144" s="1"/>
      <c r="PUF144" s="1"/>
      <c r="PUG144" s="1"/>
      <c r="PUH144" s="1"/>
      <c r="PUI144" s="1"/>
      <c r="PUJ144" s="1"/>
      <c r="PUK144" s="1"/>
      <c r="PUL144" s="1"/>
      <c r="PUM144" s="1"/>
      <c r="PUN144" s="1"/>
      <c r="PUO144" s="1"/>
      <c r="PUP144" s="1"/>
      <c r="PUQ144" s="1"/>
      <c r="PUR144" s="1"/>
      <c r="PUS144" s="1"/>
      <c r="PUT144" s="1"/>
      <c r="PUU144" s="1"/>
      <c r="PUV144" s="1"/>
      <c r="PUW144" s="1"/>
      <c r="PUX144" s="1"/>
      <c r="PUY144" s="1"/>
      <c r="PUZ144" s="1"/>
      <c r="PVA144" s="1"/>
      <c r="PVB144" s="1"/>
      <c r="PVC144" s="1"/>
      <c r="PVD144" s="1"/>
      <c r="PVE144" s="1"/>
      <c r="PVF144" s="1"/>
      <c r="PVG144" s="1"/>
      <c r="PVH144" s="1"/>
      <c r="PVI144" s="1"/>
      <c r="PVJ144" s="1"/>
      <c r="PVK144" s="1"/>
      <c r="PVL144" s="1"/>
      <c r="PVM144" s="1"/>
      <c r="PVN144" s="1"/>
      <c r="PVO144" s="1"/>
      <c r="PVP144" s="1"/>
      <c r="PVQ144" s="1"/>
      <c r="PVR144" s="1"/>
      <c r="PVS144" s="1"/>
      <c r="PVT144" s="1"/>
      <c r="PVU144" s="1"/>
      <c r="PVV144" s="1"/>
      <c r="PVW144" s="1"/>
      <c r="PVX144" s="1"/>
      <c r="PVY144" s="1"/>
      <c r="PVZ144" s="1"/>
      <c r="PWA144" s="1"/>
      <c r="PWB144" s="1"/>
      <c r="PWC144" s="1"/>
      <c r="PWD144" s="1"/>
      <c r="PWE144" s="1"/>
      <c r="PWF144" s="1"/>
      <c r="PWG144" s="1"/>
      <c r="PWH144" s="1"/>
      <c r="PWI144" s="1"/>
      <c r="PWJ144" s="1"/>
      <c r="PWK144" s="1"/>
      <c r="PWL144" s="1"/>
      <c r="PWM144" s="1"/>
      <c r="PWN144" s="1"/>
      <c r="PWO144" s="1"/>
      <c r="PWP144" s="1"/>
      <c r="PWQ144" s="1"/>
      <c r="PWR144" s="1"/>
      <c r="PWS144" s="1"/>
      <c r="PWT144" s="1"/>
      <c r="PWU144" s="1"/>
      <c r="PWV144" s="1"/>
      <c r="PWW144" s="1"/>
      <c r="PWX144" s="1"/>
      <c r="PWY144" s="1"/>
      <c r="PWZ144" s="1"/>
      <c r="PXA144" s="1"/>
      <c r="PXB144" s="1"/>
      <c r="PXC144" s="1"/>
      <c r="PXD144" s="1"/>
      <c r="PXE144" s="1"/>
      <c r="PXF144" s="1"/>
      <c r="PXG144" s="1"/>
      <c r="PXH144" s="1"/>
      <c r="PXI144" s="1"/>
      <c r="PXJ144" s="1"/>
      <c r="PXK144" s="1"/>
      <c r="PXL144" s="1"/>
      <c r="PXM144" s="1"/>
      <c r="PXN144" s="1"/>
      <c r="PXO144" s="1"/>
      <c r="PXP144" s="1"/>
      <c r="PXQ144" s="1"/>
      <c r="PXR144" s="1"/>
      <c r="PXS144" s="1"/>
      <c r="PXT144" s="1"/>
      <c r="PXU144" s="1"/>
      <c r="PXV144" s="1"/>
      <c r="PXW144" s="1"/>
      <c r="PXX144" s="1"/>
      <c r="PXY144" s="1"/>
      <c r="PXZ144" s="1"/>
      <c r="PYA144" s="1"/>
      <c r="PYB144" s="1"/>
      <c r="PYC144" s="1"/>
      <c r="PYD144" s="1"/>
      <c r="PYE144" s="1"/>
      <c r="PYF144" s="1"/>
      <c r="PYG144" s="1"/>
      <c r="PYH144" s="1"/>
      <c r="PYI144" s="1"/>
      <c r="PYJ144" s="1"/>
      <c r="PYK144" s="1"/>
      <c r="PYL144" s="1"/>
      <c r="PYM144" s="1"/>
      <c r="PYN144" s="1"/>
      <c r="PYO144" s="1"/>
      <c r="PYP144" s="1"/>
      <c r="PYQ144" s="1"/>
      <c r="PYR144" s="1"/>
      <c r="PYS144" s="1"/>
      <c r="PYT144" s="1"/>
      <c r="PYU144" s="1"/>
      <c r="PYV144" s="1"/>
      <c r="PYW144" s="1"/>
      <c r="PYX144" s="1"/>
      <c r="PYY144" s="1"/>
      <c r="PYZ144" s="1"/>
      <c r="PZA144" s="1"/>
      <c r="PZB144" s="1"/>
      <c r="PZC144" s="1"/>
      <c r="PZD144" s="1"/>
      <c r="PZE144" s="1"/>
      <c r="PZF144" s="1"/>
      <c r="PZG144" s="1"/>
      <c r="PZH144" s="1"/>
      <c r="PZI144" s="1"/>
      <c r="PZJ144" s="1"/>
      <c r="PZK144" s="1"/>
      <c r="PZL144" s="1"/>
      <c r="PZM144" s="1"/>
      <c r="PZN144" s="1"/>
      <c r="PZO144" s="1"/>
      <c r="PZP144" s="1"/>
      <c r="PZQ144" s="1"/>
      <c r="PZR144" s="1"/>
      <c r="PZS144" s="1"/>
      <c r="PZT144" s="1"/>
      <c r="PZU144" s="1"/>
      <c r="PZV144" s="1"/>
      <c r="PZW144" s="1"/>
      <c r="PZX144" s="1"/>
      <c r="PZY144" s="1"/>
      <c r="PZZ144" s="1"/>
      <c r="QAA144" s="1"/>
      <c r="QAB144" s="1"/>
      <c r="QAC144" s="1"/>
      <c r="QAD144" s="1"/>
      <c r="QAE144" s="1"/>
      <c r="QAF144" s="1"/>
      <c r="QAG144" s="1"/>
      <c r="QAH144" s="1"/>
      <c r="QAI144" s="1"/>
      <c r="QAJ144" s="1"/>
      <c r="QAK144" s="1"/>
      <c r="QAL144" s="1"/>
      <c r="QAM144" s="1"/>
      <c r="QAN144" s="1"/>
      <c r="QAO144" s="1"/>
      <c r="QAP144" s="1"/>
      <c r="QAQ144" s="1"/>
      <c r="QAR144" s="1"/>
      <c r="QAS144" s="1"/>
      <c r="QAT144" s="1"/>
      <c r="QAU144" s="1"/>
      <c r="QAV144" s="1"/>
      <c r="QAW144" s="1"/>
      <c r="QAX144" s="1"/>
      <c r="QAY144" s="1"/>
      <c r="QAZ144" s="1"/>
      <c r="QBA144" s="1"/>
      <c r="QBB144" s="1"/>
      <c r="QBC144" s="1"/>
      <c r="QBD144" s="1"/>
      <c r="QBE144" s="1"/>
      <c r="QBF144" s="1"/>
      <c r="QBG144" s="1"/>
      <c r="QBH144" s="1"/>
      <c r="QBI144" s="1"/>
      <c r="QBJ144" s="1"/>
      <c r="QBK144" s="1"/>
      <c r="QBL144" s="1"/>
      <c r="QBM144" s="1"/>
      <c r="QBN144" s="1"/>
      <c r="QBO144" s="1"/>
      <c r="QBP144" s="1"/>
      <c r="QBQ144" s="1"/>
      <c r="QBR144" s="1"/>
      <c r="QBS144" s="1"/>
      <c r="QBT144" s="1"/>
      <c r="QBU144" s="1"/>
      <c r="QBV144" s="1"/>
      <c r="QBW144" s="1"/>
      <c r="QBX144" s="1"/>
      <c r="QBY144" s="1"/>
      <c r="QBZ144" s="1"/>
      <c r="QCA144" s="1"/>
      <c r="QCB144" s="1"/>
      <c r="QCC144" s="1"/>
      <c r="QCD144" s="1"/>
      <c r="QCE144" s="1"/>
      <c r="QCF144" s="1"/>
      <c r="QCG144" s="1"/>
      <c r="QCH144" s="1"/>
      <c r="QCI144" s="1"/>
      <c r="QCJ144" s="1"/>
      <c r="QCK144" s="1"/>
      <c r="QCL144" s="1"/>
      <c r="QCM144" s="1"/>
      <c r="QCN144" s="1"/>
      <c r="QCO144" s="1"/>
      <c r="QCP144" s="1"/>
      <c r="QCQ144" s="1"/>
      <c r="QCR144" s="1"/>
      <c r="QCS144" s="1"/>
      <c r="QCT144" s="1"/>
      <c r="QCU144" s="1"/>
      <c r="QCV144" s="1"/>
      <c r="QCW144" s="1"/>
      <c r="QCX144" s="1"/>
      <c r="QCY144" s="1"/>
      <c r="QCZ144" s="1"/>
      <c r="QDA144" s="1"/>
      <c r="QDB144" s="1"/>
      <c r="QDC144" s="1"/>
      <c r="QDD144" s="1"/>
      <c r="QDE144" s="1"/>
      <c r="QDF144" s="1"/>
      <c r="QDG144" s="1"/>
      <c r="QDH144" s="1"/>
      <c r="QDI144" s="1"/>
      <c r="QDJ144" s="1"/>
      <c r="QDK144" s="1"/>
      <c r="QDL144" s="1"/>
      <c r="QDM144" s="1"/>
      <c r="QDN144" s="1"/>
      <c r="QDO144" s="1"/>
      <c r="QDP144" s="1"/>
      <c r="QDQ144" s="1"/>
      <c r="QDR144" s="1"/>
      <c r="QDS144" s="1"/>
      <c r="QDT144" s="1"/>
      <c r="QDU144" s="1"/>
      <c r="QDV144" s="1"/>
      <c r="QDW144" s="1"/>
      <c r="QDX144" s="1"/>
      <c r="QDY144" s="1"/>
      <c r="QDZ144" s="1"/>
      <c r="QEA144" s="1"/>
      <c r="QEB144" s="1"/>
      <c r="QEC144" s="1"/>
      <c r="QED144" s="1"/>
      <c r="QEE144" s="1"/>
      <c r="QEF144" s="1"/>
      <c r="QEG144" s="1"/>
      <c r="QEH144" s="1"/>
      <c r="QEI144" s="1"/>
      <c r="QEJ144" s="1"/>
      <c r="QEK144" s="1"/>
      <c r="QEL144" s="1"/>
      <c r="QEM144" s="1"/>
      <c r="QEN144" s="1"/>
      <c r="QEO144" s="1"/>
      <c r="QEP144" s="1"/>
      <c r="QEQ144" s="1"/>
      <c r="QER144" s="1"/>
      <c r="QES144" s="1"/>
      <c r="QET144" s="1"/>
      <c r="QEU144" s="1"/>
      <c r="QEV144" s="1"/>
      <c r="QEW144" s="1"/>
      <c r="QEX144" s="1"/>
      <c r="QEY144" s="1"/>
      <c r="QEZ144" s="1"/>
      <c r="QFA144" s="1"/>
      <c r="QFB144" s="1"/>
      <c r="QFC144" s="1"/>
      <c r="QFD144" s="1"/>
      <c r="QFE144" s="1"/>
      <c r="QFF144" s="1"/>
      <c r="QFG144" s="1"/>
      <c r="QFH144" s="1"/>
      <c r="QFI144" s="1"/>
      <c r="QFJ144" s="1"/>
      <c r="QFK144" s="1"/>
      <c r="QFL144" s="1"/>
      <c r="QFM144" s="1"/>
      <c r="QFN144" s="1"/>
      <c r="QFO144" s="1"/>
      <c r="QFP144" s="1"/>
      <c r="QFQ144" s="1"/>
      <c r="QFR144" s="1"/>
      <c r="QFS144" s="1"/>
      <c r="QFT144" s="1"/>
      <c r="QFU144" s="1"/>
      <c r="QFV144" s="1"/>
      <c r="QFW144" s="1"/>
      <c r="QFX144" s="1"/>
      <c r="QFY144" s="1"/>
      <c r="QFZ144" s="1"/>
      <c r="QGA144" s="1"/>
      <c r="QGB144" s="1"/>
      <c r="QGC144" s="1"/>
      <c r="QGD144" s="1"/>
      <c r="QGE144" s="1"/>
      <c r="QGF144" s="1"/>
      <c r="QGG144" s="1"/>
      <c r="QGH144" s="1"/>
      <c r="QGI144" s="1"/>
      <c r="QGJ144" s="1"/>
      <c r="QGK144" s="1"/>
      <c r="QGL144" s="1"/>
      <c r="QGM144" s="1"/>
      <c r="QGN144" s="1"/>
      <c r="QGO144" s="1"/>
      <c r="QGP144" s="1"/>
      <c r="QGQ144" s="1"/>
      <c r="QGR144" s="1"/>
      <c r="QGS144" s="1"/>
      <c r="QGT144" s="1"/>
      <c r="QGU144" s="1"/>
      <c r="QGV144" s="1"/>
      <c r="QGW144" s="1"/>
      <c r="QGX144" s="1"/>
      <c r="QGY144" s="1"/>
      <c r="QGZ144" s="1"/>
      <c r="QHA144" s="1"/>
      <c r="QHB144" s="1"/>
      <c r="QHC144" s="1"/>
      <c r="QHD144" s="1"/>
      <c r="QHE144" s="1"/>
      <c r="QHF144" s="1"/>
      <c r="QHG144" s="1"/>
      <c r="QHH144" s="1"/>
      <c r="QHI144" s="1"/>
      <c r="QHJ144" s="1"/>
      <c r="QHK144" s="1"/>
      <c r="QHL144" s="1"/>
      <c r="QHM144" s="1"/>
      <c r="QHN144" s="1"/>
      <c r="QHO144" s="1"/>
      <c r="QHP144" s="1"/>
      <c r="QHQ144" s="1"/>
      <c r="QHR144" s="1"/>
      <c r="QHS144" s="1"/>
      <c r="QHT144" s="1"/>
      <c r="QHU144" s="1"/>
      <c r="QHV144" s="1"/>
      <c r="QHW144" s="1"/>
      <c r="QHX144" s="1"/>
      <c r="QHY144" s="1"/>
      <c r="QHZ144" s="1"/>
      <c r="QIA144" s="1"/>
      <c r="QIB144" s="1"/>
      <c r="QIC144" s="1"/>
      <c r="QID144" s="1"/>
      <c r="QIE144" s="1"/>
      <c r="QIF144" s="1"/>
      <c r="QIG144" s="1"/>
      <c r="QIH144" s="1"/>
      <c r="QII144" s="1"/>
      <c r="QIJ144" s="1"/>
      <c r="QIK144" s="1"/>
      <c r="QIL144" s="1"/>
      <c r="QIM144" s="1"/>
      <c r="QIN144" s="1"/>
      <c r="QIO144" s="1"/>
      <c r="QIP144" s="1"/>
      <c r="QIQ144" s="1"/>
      <c r="QIR144" s="1"/>
      <c r="QIS144" s="1"/>
      <c r="QIT144" s="1"/>
      <c r="QIU144" s="1"/>
      <c r="QIV144" s="1"/>
      <c r="QIW144" s="1"/>
      <c r="QIX144" s="1"/>
      <c r="QIY144" s="1"/>
      <c r="QIZ144" s="1"/>
      <c r="QJA144" s="1"/>
      <c r="QJB144" s="1"/>
      <c r="QJC144" s="1"/>
      <c r="QJD144" s="1"/>
      <c r="QJE144" s="1"/>
      <c r="QJF144" s="1"/>
      <c r="QJG144" s="1"/>
      <c r="QJH144" s="1"/>
      <c r="QJI144" s="1"/>
      <c r="QJJ144" s="1"/>
      <c r="QJK144" s="1"/>
      <c r="QJL144" s="1"/>
      <c r="QJM144" s="1"/>
      <c r="QJN144" s="1"/>
      <c r="QJO144" s="1"/>
      <c r="QJP144" s="1"/>
      <c r="QJQ144" s="1"/>
      <c r="QJR144" s="1"/>
      <c r="QJS144" s="1"/>
      <c r="QJT144" s="1"/>
      <c r="QJU144" s="1"/>
      <c r="QJV144" s="1"/>
      <c r="QJW144" s="1"/>
      <c r="QJX144" s="1"/>
      <c r="QJY144" s="1"/>
      <c r="QJZ144" s="1"/>
      <c r="QKA144" s="1"/>
      <c r="QKB144" s="1"/>
      <c r="QKC144" s="1"/>
      <c r="QKD144" s="1"/>
      <c r="QKE144" s="1"/>
      <c r="QKF144" s="1"/>
      <c r="QKG144" s="1"/>
      <c r="QKH144" s="1"/>
      <c r="QKI144" s="1"/>
      <c r="QKJ144" s="1"/>
      <c r="QKK144" s="1"/>
      <c r="QKL144" s="1"/>
      <c r="QKM144" s="1"/>
      <c r="QKN144" s="1"/>
      <c r="QKO144" s="1"/>
      <c r="QKP144" s="1"/>
      <c r="QKQ144" s="1"/>
      <c r="QKR144" s="1"/>
      <c r="QKS144" s="1"/>
      <c r="QKT144" s="1"/>
      <c r="QKU144" s="1"/>
      <c r="QKV144" s="1"/>
      <c r="QKW144" s="1"/>
      <c r="QKX144" s="1"/>
      <c r="QKY144" s="1"/>
      <c r="QKZ144" s="1"/>
      <c r="QLA144" s="1"/>
      <c r="QLB144" s="1"/>
      <c r="QLC144" s="1"/>
      <c r="QLD144" s="1"/>
      <c r="QLE144" s="1"/>
      <c r="QLF144" s="1"/>
      <c r="QLG144" s="1"/>
      <c r="QLH144" s="1"/>
      <c r="QLI144" s="1"/>
      <c r="QLJ144" s="1"/>
      <c r="QLK144" s="1"/>
      <c r="QLL144" s="1"/>
      <c r="QLM144" s="1"/>
      <c r="QLN144" s="1"/>
      <c r="QLO144" s="1"/>
      <c r="QLP144" s="1"/>
      <c r="QLQ144" s="1"/>
      <c r="QLR144" s="1"/>
      <c r="QLS144" s="1"/>
      <c r="QLT144" s="1"/>
      <c r="QLU144" s="1"/>
      <c r="QLV144" s="1"/>
      <c r="QLW144" s="1"/>
      <c r="QLX144" s="1"/>
      <c r="QLY144" s="1"/>
      <c r="QLZ144" s="1"/>
      <c r="QMA144" s="1"/>
      <c r="QMB144" s="1"/>
      <c r="QMC144" s="1"/>
      <c r="QMD144" s="1"/>
      <c r="QME144" s="1"/>
      <c r="QMF144" s="1"/>
      <c r="QMG144" s="1"/>
      <c r="QMH144" s="1"/>
      <c r="QMI144" s="1"/>
      <c r="QMJ144" s="1"/>
      <c r="QMK144" s="1"/>
      <c r="QML144" s="1"/>
      <c r="QMM144" s="1"/>
      <c r="QMN144" s="1"/>
      <c r="QMO144" s="1"/>
      <c r="QMP144" s="1"/>
      <c r="QMQ144" s="1"/>
      <c r="QMR144" s="1"/>
      <c r="QMS144" s="1"/>
      <c r="QMT144" s="1"/>
      <c r="QMU144" s="1"/>
      <c r="QMV144" s="1"/>
      <c r="QMW144" s="1"/>
      <c r="QMX144" s="1"/>
      <c r="QMY144" s="1"/>
      <c r="QMZ144" s="1"/>
      <c r="QNA144" s="1"/>
      <c r="QNB144" s="1"/>
      <c r="QNC144" s="1"/>
      <c r="QND144" s="1"/>
      <c r="QNE144" s="1"/>
      <c r="QNF144" s="1"/>
      <c r="QNG144" s="1"/>
      <c r="QNH144" s="1"/>
      <c r="QNI144" s="1"/>
      <c r="QNJ144" s="1"/>
      <c r="QNK144" s="1"/>
      <c r="QNL144" s="1"/>
      <c r="QNM144" s="1"/>
      <c r="QNN144" s="1"/>
      <c r="QNO144" s="1"/>
      <c r="QNP144" s="1"/>
      <c r="QNQ144" s="1"/>
      <c r="QNR144" s="1"/>
      <c r="QNS144" s="1"/>
      <c r="QNT144" s="1"/>
      <c r="QNU144" s="1"/>
      <c r="QNV144" s="1"/>
      <c r="QNW144" s="1"/>
      <c r="QNX144" s="1"/>
      <c r="QNY144" s="1"/>
      <c r="QNZ144" s="1"/>
      <c r="QOA144" s="1"/>
      <c r="QOB144" s="1"/>
      <c r="QOC144" s="1"/>
      <c r="QOD144" s="1"/>
      <c r="QOE144" s="1"/>
      <c r="QOF144" s="1"/>
      <c r="QOG144" s="1"/>
      <c r="QOH144" s="1"/>
      <c r="QOI144" s="1"/>
      <c r="QOJ144" s="1"/>
      <c r="QOK144" s="1"/>
      <c r="QOL144" s="1"/>
      <c r="QOM144" s="1"/>
      <c r="QON144" s="1"/>
      <c r="QOO144" s="1"/>
      <c r="QOP144" s="1"/>
      <c r="QOQ144" s="1"/>
      <c r="QOR144" s="1"/>
      <c r="QOS144" s="1"/>
      <c r="QOT144" s="1"/>
      <c r="QOU144" s="1"/>
      <c r="QOV144" s="1"/>
      <c r="QOW144" s="1"/>
      <c r="QOX144" s="1"/>
      <c r="QOY144" s="1"/>
      <c r="QOZ144" s="1"/>
      <c r="QPA144" s="1"/>
      <c r="QPB144" s="1"/>
      <c r="QPC144" s="1"/>
      <c r="QPD144" s="1"/>
      <c r="QPE144" s="1"/>
      <c r="QPF144" s="1"/>
      <c r="QPG144" s="1"/>
      <c r="QPH144" s="1"/>
      <c r="QPI144" s="1"/>
      <c r="QPJ144" s="1"/>
      <c r="QPK144" s="1"/>
      <c r="QPL144" s="1"/>
      <c r="QPM144" s="1"/>
      <c r="QPN144" s="1"/>
      <c r="QPO144" s="1"/>
      <c r="QPP144" s="1"/>
      <c r="QPQ144" s="1"/>
      <c r="QPR144" s="1"/>
      <c r="QPS144" s="1"/>
      <c r="QPT144" s="1"/>
      <c r="QPU144" s="1"/>
      <c r="QPV144" s="1"/>
      <c r="QPW144" s="1"/>
      <c r="QPX144" s="1"/>
      <c r="QPY144" s="1"/>
      <c r="QPZ144" s="1"/>
      <c r="QQA144" s="1"/>
      <c r="QQB144" s="1"/>
      <c r="QQC144" s="1"/>
      <c r="QQD144" s="1"/>
      <c r="QQE144" s="1"/>
      <c r="QQF144" s="1"/>
      <c r="QQG144" s="1"/>
      <c r="QQH144" s="1"/>
      <c r="QQI144" s="1"/>
      <c r="QQJ144" s="1"/>
      <c r="QQK144" s="1"/>
      <c r="QQL144" s="1"/>
      <c r="QQM144" s="1"/>
      <c r="QQN144" s="1"/>
      <c r="QQO144" s="1"/>
      <c r="QQP144" s="1"/>
      <c r="QQQ144" s="1"/>
      <c r="QQR144" s="1"/>
      <c r="QQS144" s="1"/>
      <c r="QQT144" s="1"/>
      <c r="QQU144" s="1"/>
      <c r="QQV144" s="1"/>
      <c r="QQW144" s="1"/>
      <c r="QQX144" s="1"/>
      <c r="QQY144" s="1"/>
      <c r="QQZ144" s="1"/>
      <c r="QRA144" s="1"/>
      <c r="QRB144" s="1"/>
      <c r="QRC144" s="1"/>
      <c r="QRD144" s="1"/>
      <c r="QRE144" s="1"/>
      <c r="QRF144" s="1"/>
      <c r="QRG144" s="1"/>
      <c r="QRH144" s="1"/>
      <c r="QRI144" s="1"/>
      <c r="QRJ144" s="1"/>
      <c r="QRK144" s="1"/>
      <c r="QRL144" s="1"/>
      <c r="QRM144" s="1"/>
      <c r="QRN144" s="1"/>
      <c r="QRO144" s="1"/>
      <c r="QRP144" s="1"/>
      <c r="QRQ144" s="1"/>
      <c r="QRR144" s="1"/>
      <c r="QRS144" s="1"/>
      <c r="QRT144" s="1"/>
      <c r="QRU144" s="1"/>
      <c r="QRV144" s="1"/>
      <c r="QRW144" s="1"/>
      <c r="QRX144" s="1"/>
      <c r="QRY144" s="1"/>
      <c r="QRZ144" s="1"/>
      <c r="QSA144" s="1"/>
      <c r="QSB144" s="1"/>
      <c r="QSC144" s="1"/>
      <c r="QSD144" s="1"/>
      <c r="QSE144" s="1"/>
      <c r="QSF144" s="1"/>
      <c r="QSG144" s="1"/>
      <c r="QSH144" s="1"/>
      <c r="QSI144" s="1"/>
      <c r="QSJ144" s="1"/>
      <c r="QSK144" s="1"/>
      <c r="QSL144" s="1"/>
      <c r="QSM144" s="1"/>
      <c r="QSN144" s="1"/>
      <c r="QSO144" s="1"/>
      <c r="QSP144" s="1"/>
      <c r="QSQ144" s="1"/>
      <c r="QSR144" s="1"/>
      <c r="QSS144" s="1"/>
      <c r="QST144" s="1"/>
      <c r="QSU144" s="1"/>
      <c r="QSV144" s="1"/>
      <c r="QSW144" s="1"/>
      <c r="QSX144" s="1"/>
      <c r="QSY144" s="1"/>
      <c r="QSZ144" s="1"/>
      <c r="QTA144" s="1"/>
      <c r="QTB144" s="1"/>
      <c r="QTC144" s="1"/>
      <c r="QTD144" s="1"/>
      <c r="QTE144" s="1"/>
      <c r="QTF144" s="1"/>
      <c r="QTG144" s="1"/>
      <c r="QTH144" s="1"/>
      <c r="QTI144" s="1"/>
      <c r="QTJ144" s="1"/>
      <c r="QTK144" s="1"/>
      <c r="QTL144" s="1"/>
      <c r="QTM144" s="1"/>
      <c r="QTN144" s="1"/>
      <c r="QTO144" s="1"/>
      <c r="QTP144" s="1"/>
      <c r="QTQ144" s="1"/>
      <c r="QTR144" s="1"/>
      <c r="QTS144" s="1"/>
      <c r="QTT144" s="1"/>
      <c r="QTU144" s="1"/>
      <c r="QTV144" s="1"/>
      <c r="QTW144" s="1"/>
      <c r="QTX144" s="1"/>
      <c r="QTY144" s="1"/>
      <c r="QTZ144" s="1"/>
      <c r="QUA144" s="1"/>
      <c r="QUB144" s="1"/>
      <c r="QUC144" s="1"/>
      <c r="QUD144" s="1"/>
      <c r="QUE144" s="1"/>
      <c r="QUF144" s="1"/>
      <c r="QUG144" s="1"/>
      <c r="QUH144" s="1"/>
      <c r="QUI144" s="1"/>
      <c r="QUJ144" s="1"/>
      <c r="QUK144" s="1"/>
      <c r="QUL144" s="1"/>
      <c r="QUM144" s="1"/>
      <c r="QUN144" s="1"/>
      <c r="QUO144" s="1"/>
      <c r="QUP144" s="1"/>
      <c r="QUQ144" s="1"/>
      <c r="QUR144" s="1"/>
      <c r="QUS144" s="1"/>
      <c r="QUT144" s="1"/>
      <c r="QUU144" s="1"/>
      <c r="QUV144" s="1"/>
      <c r="QUW144" s="1"/>
      <c r="QUX144" s="1"/>
      <c r="QUY144" s="1"/>
      <c r="QUZ144" s="1"/>
      <c r="QVA144" s="1"/>
      <c r="QVB144" s="1"/>
      <c r="QVC144" s="1"/>
      <c r="QVD144" s="1"/>
      <c r="QVE144" s="1"/>
      <c r="QVF144" s="1"/>
      <c r="QVG144" s="1"/>
      <c r="QVH144" s="1"/>
      <c r="QVI144" s="1"/>
      <c r="QVJ144" s="1"/>
      <c r="QVK144" s="1"/>
      <c r="QVL144" s="1"/>
      <c r="QVM144" s="1"/>
      <c r="QVN144" s="1"/>
      <c r="QVO144" s="1"/>
      <c r="QVP144" s="1"/>
      <c r="QVQ144" s="1"/>
      <c r="QVR144" s="1"/>
      <c r="QVS144" s="1"/>
      <c r="QVT144" s="1"/>
      <c r="QVU144" s="1"/>
      <c r="QVV144" s="1"/>
      <c r="QVW144" s="1"/>
      <c r="QVX144" s="1"/>
      <c r="QVY144" s="1"/>
      <c r="QVZ144" s="1"/>
      <c r="QWA144" s="1"/>
      <c r="QWB144" s="1"/>
      <c r="QWC144" s="1"/>
      <c r="QWD144" s="1"/>
      <c r="QWE144" s="1"/>
      <c r="QWF144" s="1"/>
      <c r="QWG144" s="1"/>
      <c r="QWH144" s="1"/>
      <c r="QWI144" s="1"/>
      <c r="QWJ144" s="1"/>
      <c r="QWK144" s="1"/>
      <c r="QWL144" s="1"/>
      <c r="QWM144" s="1"/>
      <c r="QWN144" s="1"/>
      <c r="QWO144" s="1"/>
      <c r="QWP144" s="1"/>
      <c r="QWQ144" s="1"/>
      <c r="QWR144" s="1"/>
      <c r="QWS144" s="1"/>
      <c r="QWT144" s="1"/>
      <c r="QWU144" s="1"/>
      <c r="QWV144" s="1"/>
      <c r="QWW144" s="1"/>
      <c r="QWX144" s="1"/>
      <c r="QWY144" s="1"/>
      <c r="QWZ144" s="1"/>
      <c r="QXA144" s="1"/>
      <c r="QXB144" s="1"/>
      <c r="QXC144" s="1"/>
      <c r="QXD144" s="1"/>
      <c r="QXE144" s="1"/>
      <c r="QXF144" s="1"/>
      <c r="QXG144" s="1"/>
      <c r="QXH144" s="1"/>
      <c r="QXI144" s="1"/>
      <c r="QXJ144" s="1"/>
      <c r="QXK144" s="1"/>
      <c r="QXL144" s="1"/>
      <c r="QXM144" s="1"/>
      <c r="QXN144" s="1"/>
      <c r="QXO144" s="1"/>
      <c r="QXP144" s="1"/>
      <c r="QXQ144" s="1"/>
      <c r="QXR144" s="1"/>
      <c r="QXS144" s="1"/>
      <c r="QXT144" s="1"/>
      <c r="QXU144" s="1"/>
      <c r="QXV144" s="1"/>
      <c r="QXW144" s="1"/>
      <c r="QXX144" s="1"/>
      <c r="QXY144" s="1"/>
      <c r="QXZ144" s="1"/>
      <c r="QYA144" s="1"/>
      <c r="QYB144" s="1"/>
      <c r="QYC144" s="1"/>
      <c r="QYD144" s="1"/>
      <c r="QYE144" s="1"/>
      <c r="QYF144" s="1"/>
      <c r="QYG144" s="1"/>
      <c r="QYH144" s="1"/>
      <c r="QYI144" s="1"/>
      <c r="QYJ144" s="1"/>
      <c r="QYK144" s="1"/>
      <c r="QYL144" s="1"/>
      <c r="QYM144" s="1"/>
      <c r="QYN144" s="1"/>
      <c r="QYO144" s="1"/>
      <c r="QYP144" s="1"/>
      <c r="QYQ144" s="1"/>
      <c r="QYR144" s="1"/>
      <c r="QYS144" s="1"/>
      <c r="QYT144" s="1"/>
      <c r="QYU144" s="1"/>
      <c r="QYV144" s="1"/>
      <c r="QYW144" s="1"/>
      <c r="QYX144" s="1"/>
      <c r="QYY144" s="1"/>
      <c r="QYZ144" s="1"/>
      <c r="QZA144" s="1"/>
      <c r="QZB144" s="1"/>
      <c r="QZC144" s="1"/>
      <c r="QZD144" s="1"/>
      <c r="QZE144" s="1"/>
      <c r="QZF144" s="1"/>
      <c r="QZG144" s="1"/>
      <c r="QZH144" s="1"/>
      <c r="QZI144" s="1"/>
      <c r="QZJ144" s="1"/>
      <c r="QZK144" s="1"/>
      <c r="QZL144" s="1"/>
      <c r="QZM144" s="1"/>
      <c r="QZN144" s="1"/>
      <c r="QZO144" s="1"/>
      <c r="QZP144" s="1"/>
      <c r="QZQ144" s="1"/>
      <c r="QZR144" s="1"/>
      <c r="QZS144" s="1"/>
      <c r="QZT144" s="1"/>
      <c r="QZU144" s="1"/>
      <c r="QZV144" s="1"/>
      <c r="QZW144" s="1"/>
      <c r="QZX144" s="1"/>
      <c r="QZY144" s="1"/>
      <c r="QZZ144" s="1"/>
      <c r="RAA144" s="1"/>
      <c r="RAB144" s="1"/>
      <c r="RAC144" s="1"/>
      <c r="RAD144" s="1"/>
      <c r="RAE144" s="1"/>
      <c r="RAF144" s="1"/>
      <c r="RAG144" s="1"/>
      <c r="RAH144" s="1"/>
      <c r="RAI144" s="1"/>
      <c r="RAJ144" s="1"/>
      <c r="RAK144" s="1"/>
      <c r="RAL144" s="1"/>
      <c r="RAM144" s="1"/>
      <c r="RAN144" s="1"/>
      <c r="RAO144" s="1"/>
      <c r="RAP144" s="1"/>
      <c r="RAQ144" s="1"/>
      <c r="RAR144" s="1"/>
      <c r="RAS144" s="1"/>
      <c r="RAT144" s="1"/>
      <c r="RAU144" s="1"/>
      <c r="RAV144" s="1"/>
      <c r="RAW144" s="1"/>
      <c r="RAX144" s="1"/>
      <c r="RAY144" s="1"/>
      <c r="RAZ144" s="1"/>
      <c r="RBA144" s="1"/>
      <c r="RBB144" s="1"/>
      <c r="RBC144" s="1"/>
      <c r="RBD144" s="1"/>
      <c r="RBE144" s="1"/>
      <c r="RBF144" s="1"/>
      <c r="RBG144" s="1"/>
      <c r="RBH144" s="1"/>
      <c r="RBI144" s="1"/>
      <c r="RBJ144" s="1"/>
      <c r="RBK144" s="1"/>
      <c r="RBL144" s="1"/>
      <c r="RBM144" s="1"/>
      <c r="RBN144" s="1"/>
      <c r="RBO144" s="1"/>
      <c r="RBP144" s="1"/>
      <c r="RBQ144" s="1"/>
      <c r="RBR144" s="1"/>
      <c r="RBS144" s="1"/>
      <c r="RBT144" s="1"/>
      <c r="RBU144" s="1"/>
      <c r="RBV144" s="1"/>
      <c r="RBW144" s="1"/>
      <c r="RBX144" s="1"/>
      <c r="RBY144" s="1"/>
      <c r="RBZ144" s="1"/>
      <c r="RCA144" s="1"/>
      <c r="RCB144" s="1"/>
      <c r="RCC144" s="1"/>
      <c r="RCD144" s="1"/>
      <c r="RCE144" s="1"/>
      <c r="RCF144" s="1"/>
      <c r="RCG144" s="1"/>
      <c r="RCH144" s="1"/>
      <c r="RCI144" s="1"/>
      <c r="RCJ144" s="1"/>
      <c r="RCK144" s="1"/>
      <c r="RCL144" s="1"/>
      <c r="RCM144" s="1"/>
      <c r="RCN144" s="1"/>
      <c r="RCO144" s="1"/>
      <c r="RCP144" s="1"/>
      <c r="RCQ144" s="1"/>
      <c r="RCR144" s="1"/>
      <c r="RCS144" s="1"/>
      <c r="RCT144" s="1"/>
      <c r="RCU144" s="1"/>
      <c r="RCV144" s="1"/>
      <c r="RCW144" s="1"/>
      <c r="RCX144" s="1"/>
      <c r="RCY144" s="1"/>
      <c r="RCZ144" s="1"/>
      <c r="RDA144" s="1"/>
      <c r="RDB144" s="1"/>
      <c r="RDC144" s="1"/>
      <c r="RDD144" s="1"/>
      <c r="RDE144" s="1"/>
      <c r="RDF144" s="1"/>
      <c r="RDG144" s="1"/>
      <c r="RDH144" s="1"/>
      <c r="RDI144" s="1"/>
      <c r="RDJ144" s="1"/>
      <c r="RDK144" s="1"/>
      <c r="RDL144" s="1"/>
      <c r="RDM144" s="1"/>
      <c r="RDN144" s="1"/>
      <c r="RDO144" s="1"/>
      <c r="RDP144" s="1"/>
      <c r="RDQ144" s="1"/>
      <c r="RDR144" s="1"/>
      <c r="RDS144" s="1"/>
      <c r="RDT144" s="1"/>
      <c r="RDU144" s="1"/>
      <c r="RDV144" s="1"/>
      <c r="RDW144" s="1"/>
      <c r="RDX144" s="1"/>
      <c r="RDY144" s="1"/>
      <c r="RDZ144" s="1"/>
      <c r="REA144" s="1"/>
      <c r="REB144" s="1"/>
      <c r="REC144" s="1"/>
      <c r="RED144" s="1"/>
      <c r="REE144" s="1"/>
      <c r="REF144" s="1"/>
      <c r="REG144" s="1"/>
      <c r="REH144" s="1"/>
      <c r="REI144" s="1"/>
      <c r="REJ144" s="1"/>
      <c r="REK144" s="1"/>
      <c r="REL144" s="1"/>
      <c r="REM144" s="1"/>
      <c r="REN144" s="1"/>
      <c r="REO144" s="1"/>
      <c r="REP144" s="1"/>
      <c r="REQ144" s="1"/>
      <c r="RER144" s="1"/>
      <c r="RES144" s="1"/>
      <c r="RET144" s="1"/>
      <c r="REU144" s="1"/>
      <c r="REV144" s="1"/>
      <c r="REW144" s="1"/>
      <c r="REX144" s="1"/>
      <c r="REY144" s="1"/>
      <c r="REZ144" s="1"/>
      <c r="RFA144" s="1"/>
      <c r="RFB144" s="1"/>
      <c r="RFC144" s="1"/>
      <c r="RFD144" s="1"/>
      <c r="RFE144" s="1"/>
      <c r="RFF144" s="1"/>
      <c r="RFG144" s="1"/>
      <c r="RFH144" s="1"/>
      <c r="RFI144" s="1"/>
      <c r="RFJ144" s="1"/>
      <c r="RFK144" s="1"/>
      <c r="RFL144" s="1"/>
      <c r="RFM144" s="1"/>
      <c r="RFN144" s="1"/>
      <c r="RFO144" s="1"/>
      <c r="RFP144" s="1"/>
      <c r="RFQ144" s="1"/>
      <c r="RFR144" s="1"/>
      <c r="RFS144" s="1"/>
      <c r="RFT144" s="1"/>
      <c r="RFU144" s="1"/>
      <c r="RFV144" s="1"/>
      <c r="RFW144" s="1"/>
      <c r="RFX144" s="1"/>
      <c r="RFY144" s="1"/>
      <c r="RFZ144" s="1"/>
      <c r="RGA144" s="1"/>
      <c r="RGB144" s="1"/>
      <c r="RGC144" s="1"/>
      <c r="RGD144" s="1"/>
      <c r="RGE144" s="1"/>
      <c r="RGF144" s="1"/>
      <c r="RGG144" s="1"/>
      <c r="RGH144" s="1"/>
      <c r="RGI144" s="1"/>
      <c r="RGJ144" s="1"/>
      <c r="RGK144" s="1"/>
      <c r="RGL144" s="1"/>
      <c r="RGM144" s="1"/>
      <c r="RGN144" s="1"/>
      <c r="RGO144" s="1"/>
      <c r="RGP144" s="1"/>
      <c r="RGQ144" s="1"/>
      <c r="RGR144" s="1"/>
      <c r="RGS144" s="1"/>
      <c r="RGT144" s="1"/>
      <c r="RGU144" s="1"/>
      <c r="RGV144" s="1"/>
      <c r="RGW144" s="1"/>
      <c r="RGX144" s="1"/>
      <c r="RGY144" s="1"/>
      <c r="RGZ144" s="1"/>
      <c r="RHA144" s="1"/>
      <c r="RHB144" s="1"/>
      <c r="RHC144" s="1"/>
      <c r="RHD144" s="1"/>
      <c r="RHE144" s="1"/>
      <c r="RHF144" s="1"/>
      <c r="RHG144" s="1"/>
      <c r="RHH144" s="1"/>
      <c r="RHI144" s="1"/>
      <c r="RHJ144" s="1"/>
      <c r="RHK144" s="1"/>
      <c r="RHL144" s="1"/>
      <c r="RHM144" s="1"/>
      <c r="RHN144" s="1"/>
      <c r="RHO144" s="1"/>
      <c r="RHP144" s="1"/>
      <c r="RHQ144" s="1"/>
      <c r="RHR144" s="1"/>
      <c r="RHS144" s="1"/>
      <c r="RHT144" s="1"/>
      <c r="RHU144" s="1"/>
      <c r="RHV144" s="1"/>
      <c r="RHW144" s="1"/>
      <c r="RHX144" s="1"/>
      <c r="RHY144" s="1"/>
      <c r="RHZ144" s="1"/>
      <c r="RIA144" s="1"/>
      <c r="RIB144" s="1"/>
      <c r="RIC144" s="1"/>
      <c r="RID144" s="1"/>
      <c r="RIE144" s="1"/>
      <c r="RIF144" s="1"/>
      <c r="RIG144" s="1"/>
      <c r="RIH144" s="1"/>
      <c r="RII144" s="1"/>
      <c r="RIJ144" s="1"/>
      <c r="RIK144" s="1"/>
      <c r="RIL144" s="1"/>
      <c r="RIM144" s="1"/>
      <c r="RIN144" s="1"/>
      <c r="RIO144" s="1"/>
      <c r="RIP144" s="1"/>
      <c r="RIQ144" s="1"/>
      <c r="RIR144" s="1"/>
      <c r="RIS144" s="1"/>
      <c r="RIT144" s="1"/>
      <c r="RIU144" s="1"/>
      <c r="RIV144" s="1"/>
      <c r="RIW144" s="1"/>
      <c r="RIX144" s="1"/>
      <c r="RIY144" s="1"/>
      <c r="RIZ144" s="1"/>
      <c r="RJA144" s="1"/>
      <c r="RJB144" s="1"/>
      <c r="RJC144" s="1"/>
      <c r="RJD144" s="1"/>
      <c r="RJE144" s="1"/>
      <c r="RJF144" s="1"/>
      <c r="RJG144" s="1"/>
      <c r="RJH144" s="1"/>
      <c r="RJI144" s="1"/>
      <c r="RJJ144" s="1"/>
      <c r="RJK144" s="1"/>
      <c r="RJL144" s="1"/>
      <c r="RJM144" s="1"/>
      <c r="RJN144" s="1"/>
      <c r="RJO144" s="1"/>
      <c r="RJP144" s="1"/>
      <c r="RJQ144" s="1"/>
      <c r="RJR144" s="1"/>
      <c r="RJS144" s="1"/>
      <c r="RJT144" s="1"/>
      <c r="RJU144" s="1"/>
      <c r="RJV144" s="1"/>
      <c r="RJW144" s="1"/>
      <c r="RJX144" s="1"/>
      <c r="RJY144" s="1"/>
      <c r="RJZ144" s="1"/>
      <c r="RKA144" s="1"/>
      <c r="RKB144" s="1"/>
      <c r="RKC144" s="1"/>
      <c r="RKD144" s="1"/>
      <c r="RKE144" s="1"/>
      <c r="RKF144" s="1"/>
      <c r="RKG144" s="1"/>
      <c r="RKH144" s="1"/>
      <c r="RKI144" s="1"/>
      <c r="RKJ144" s="1"/>
      <c r="RKK144" s="1"/>
      <c r="RKL144" s="1"/>
      <c r="RKM144" s="1"/>
      <c r="RKN144" s="1"/>
      <c r="RKO144" s="1"/>
      <c r="RKP144" s="1"/>
      <c r="RKQ144" s="1"/>
      <c r="RKR144" s="1"/>
      <c r="RKS144" s="1"/>
      <c r="RKT144" s="1"/>
      <c r="RKU144" s="1"/>
      <c r="RKV144" s="1"/>
      <c r="RKW144" s="1"/>
      <c r="RKX144" s="1"/>
      <c r="RKY144" s="1"/>
      <c r="RKZ144" s="1"/>
      <c r="RLA144" s="1"/>
      <c r="RLB144" s="1"/>
      <c r="RLC144" s="1"/>
      <c r="RLD144" s="1"/>
      <c r="RLE144" s="1"/>
      <c r="RLF144" s="1"/>
      <c r="RLG144" s="1"/>
      <c r="RLH144" s="1"/>
      <c r="RLI144" s="1"/>
      <c r="RLJ144" s="1"/>
      <c r="RLK144" s="1"/>
      <c r="RLL144" s="1"/>
      <c r="RLM144" s="1"/>
      <c r="RLN144" s="1"/>
      <c r="RLO144" s="1"/>
      <c r="RLP144" s="1"/>
      <c r="RLQ144" s="1"/>
      <c r="RLR144" s="1"/>
      <c r="RLS144" s="1"/>
      <c r="RLT144" s="1"/>
      <c r="RLU144" s="1"/>
      <c r="RLV144" s="1"/>
      <c r="RLW144" s="1"/>
      <c r="RLX144" s="1"/>
      <c r="RLY144" s="1"/>
      <c r="RLZ144" s="1"/>
      <c r="RMA144" s="1"/>
      <c r="RMB144" s="1"/>
      <c r="RMC144" s="1"/>
      <c r="RMD144" s="1"/>
      <c r="RME144" s="1"/>
      <c r="RMF144" s="1"/>
      <c r="RMG144" s="1"/>
      <c r="RMH144" s="1"/>
      <c r="RMI144" s="1"/>
      <c r="RMJ144" s="1"/>
      <c r="RMK144" s="1"/>
      <c r="RML144" s="1"/>
      <c r="RMM144" s="1"/>
      <c r="RMN144" s="1"/>
      <c r="RMO144" s="1"/>
      <c r="RMP144" s="1"/>
      <c r="RMQ144" s="1"/>
      <c r="RMR144" s="1"/>
      <c r="RMS144" s="1"/>
      <c r="RMT144" s="1"/>
      <c r="RMU144" s="1"/>
      <c r="RMV144" s="1"/>
      <c r="RMW144" s="1"/>
      <c r="RMX144" s="1"/>
      <c r="RMY144" s="1"/>
      <c r="RMZ144" s="1"/>
      <c r="RNA144" s="1"/>
      <c r="RNB144" s="1"/>
      <c r="RNC144" s="1"/>
      <c r="RND144" s="1"/>
      <c r="RNE144" s="1"/>
      <c r="RNF144" s="1"/>
      <c r="RNG144" s="1"/>
      <c r="RNH144" s="1"/>
      <c r="RNI144" s="1"/>
      <c r="RNJ144" s="1"/>
      <c r="RNK144" s="1"/>
      <c r="RNL144" s="1"/>
      <c r="RNM144" s="1"/>
      <c r="RNN144" s="1"/>
      <c r="RNO144" s="1"/>
      <c r="RNP144" s="1"/>
      <c r="RNQ144" s="1"/>
      <c r="RNR144" s="1"/>
      <c r="RNS144" s="1"/>
      <c r="RNT144" s="1"/>
      <c r="RNU144" s="1"/>
      <c r="RNV144" s="1"/>
      <c r="RNW144" s="1"/>
      <c r="RNX144" s="1"/>
      <c r="RNY144" s="1"/>
      <c r="RNZ144" s="1"/>
      <c r="ROA144" s="1"/>
      <c r="ROB144" s="1"/>
      <c r="ROC144" s="1"/>
      <c r="ROD144" s="1"/>
      <c r="ROE144" s="1"/>
      <c r="ROF144" s="1"/>
      <c r="ROG144" s="1"/>
      <c r="ROH144" s="1"/>
      <c r="ROI144" s="1"/>
      <c r="ROJ144" s="1"/>
      <c r="ROK144" s="1"/>
      <c r="ROL144" s="1"/>
      <c r="ROM144" s="1"/>
      <c r="RON144" s="1"/>
      <c r="ROO144" s="1"/>
      <c r="ROP144" s="1"/>
      <c r="ROQ144" s="1"/>
      <c r="ROR144" s="1"/>
      <c r="ROS144" s="1"/>
      <c r="ROT144" s="1"/>
      <c r="ROU144" s="1"/>
      <c r="ROV144" s="1"/>
      <c r="ROW144" s="1"/>
      <c r="ROX144" s="1"/>
      <c r="ROY144" s="1"/>
      <c r="ROZ144" s="1"/>
      <c r="RPA144" s="1"/>
      <c r="RPB144" s="1"/>
      <c r="RPC144" s="1"/>
      <c r="RPD144" s="1"/>
      <c r="RPE144" s="1"/>
      <c r="RPF144" s="1"/>
      <c r="RPG144" s="1"/>
      <c r="RPH144" s="1"/>
      <c r="RPI144" s="1"/>
      <c r="RPJ144" s="1"/>
      <c r="RPK144" s="1"/>
      <c r="RPL144" s="1"/>
      <c r="RPM144" s="1"/>
      <c r="RPN144" s="1"/>
      <c r="RPO144" s="1"/>
      <c r="RPP144" s="1"/>
      <c r="RPQ144" s="1"/>
      <c r="RPR144" s="1"/>
      <c r="RPS144" s="1"/>
      <c r="RPT144" s="1"/>
      <c r="RPU144" s="1"/>
      <c r="RPV144" s="1"/>
      <c r="RPW144" s="1"/>
      <c r="RPX144" s="1"/>
      <c r="RPY144" s="1"/>
      <c r="RPZ144" s="1"/>
      <c r="RQA144" s="1"/>
      <c r="RQB144" s="1"/>
      <c r="RQC144" s="1"/>
      <c r="RQD144" s="1"/>
      <c r="RQE144" s="1"/>
      <c r="RQF144" s="1"/>
      <c r="RQG144" s="1"/>
      <c r="RQH144" s="1"/>
      <c r="RQI144" s="1"/>
      <c r="RQJ144" s="1"/>
      <c r="RQK144" s="1"/>
      <c r="RQL144" s="1"/>
      <c r="RQM144" s="1"/>
      <c r="RQN144" s="1"/>
      <c r="RQO144" s="1"/>
      <c r="RQP144" s="1"/>
      <c r="RQQ144" s="1"/>
      <c r="RQR144" s="1"/>
      <c r="RQS144" s="1"/>
      <c r="RQT144" s="1"/>
      <c r="RQU144" s="1"/>
      <c r="RQV144" s="1"/>
      <c r="RQW144" s="1"/>
      <c r="RQX144" s="1"/>
      <c r="RQY144" s="1"/>
      <c r="RQZ144" s="1"/>
      <c r="RRA144" s="1"/>
      <c r="RRB144" s="1"/>
      <c r="RRC144" s="1"/>
      <c r="RRD144" s="1"/>
      <c r="RRE144" s="1"/>
      <c r="RRF144" s="1"/>
      <c r="RRG144" s="1"/>
      <c r="RRH144" s="1"/>
      <c r="RRI144" s="1"/>
      <c r="RRJ144" s="1"/>
      <c r="RRK144" s="1"/>
      <c r="RRL144" s="1"/>
      <c r="RRM144" s="1"/>
      <c r="RRN144" s="1"/>
      <c r="RRO144" s="1"/>
      <c r="RRP144" s="1"/>
      <c r="RRQ144" s="1"/>
      <c r="RRR144" s="1"/>
      <c r="RRS144" s="1"/>
      <c r="RRT144" s="1"/>
      <c r="RRU144" s="1"/>
      <c r="RRV144" s="1"/>
      <c r="RRW144" s="1"/>
      <c r="RRX144" s="1"/>
      <c r="RRY144" s="1"/>
      <c r="RRZ144" s="1"/>
      <c r="RSA144" s="1"/>
      <c r="RSB144" s="1"/>
      <c r="RSC144" s="1"/>
      <c r="RSD144" s="1"/>
      <c r="RSE144" s="1"/>
      <c r="RSF144" s="1"/>
      <c r="RSG144" s="1"/>
      <c r="RSH144" s="1"/>
      <c r="RSI144" s="1"/>
      <c r="RSJ144" s="1"/>
      <c r="RSK144" s="1"/>
      <c r="RSL144" s="1"/>
      <c r="RSM144" s="1"/>
      <c r="RSN144" s="1"/>
      <c r="RSO144" s="1"/>
      <c r="RSP144" s="1"/>
      <c r="RSQ144" s="1"/>
      <c r="RSR144" s="1"/>
      <c r="RSS144" s="1"/>
      <c r="RST144" s="1"/>
      <c r="RSU144" s="1"/>
      <c r="RSV144" s="1"/>
      <c r="RSW144" s="1"/>
      <c r="RSX144" s="1"/>
      <c r="RSY144" s="1"/>
      <c r="RSZ144" s="1"/>
      <c r="RTA144" s="1"/>
      <c r="RTB144" s="1"/>
      <c r="RTC144" s="1"/>
      <c r="RTD144" s="1"/>
      <c r="RTE144" s="1"/>
      <c r="RTF144" s="1"/>
      <c r="RTG144" s="1"/>
      <c r="RTH144" s="1"/>
      <c r="RTI144" s="1"/>
      <c r="RTJ144" s="1"/>
      <c r="RTK144" s="1"/>
      <c r="RTL144" s="1"/>
      <c r="RTM144" s="1"/>
      <c r="RTN144" s="1"/>
      <c r="RTO144" s="1"/>
      <c r="RTP144" s="1"/>
      <c r="RTQ144" s="1"/>
      <c r="RTR144" s="1"/>
      <c r="RTS144" s="1"/>
      <c r="RTT144" s="1"/>
      <c r="RTU144" s="1"/>
      <c r="RTV144" s="1"/>
      <c r="RTW144" s="1"/>
      <c r="RTX144" s="1"/>
      <c r="RTY144" s="1"/>
      <c r="RTZ144" s="1"/>
      <c r="RUA144" s="1"/>
      <c r="RUB144" s="1"/>
      <c r="RUC144" s="1"/>
      <c r="RUD144" s="1"/>
      <c r="RUE144" s="1"/>
      <c r="RUF144" s="1"/>
      <c r="RUG144" s="1"/>
      <c r="RUH144" s="1"/>
      <c r="RUI144" s="1"/>
      <c r="RUJ144" s="1"/>
      <c r="RUK144" s="1"/>
      <c r="RUL144" s="1"/>
      <c r="RUM144" s="1"/>
      <c r="RUN144" s="1"/>
      <c r="RUO144" s="1"/>
      <c r="RUP144" s="1"/>
      <c r="RUQ144" s="1"/>
      <c r="RUR144" s="1"/>
      <c r="RUS144" s="1"/>
      <c r="RUT144" s="1"/>
      <c r="RUU144" s="1"/>
      <c r="RUV144" s="1"/>
      <c r="RUW144" s="1"/>
      <c r="RUX144" s="1"/>
      <c r="RUY144" s="1"/>
      <c r="RUZ144" s="1"/>
      <c r="RVA144" s="1"/>
      <c r="RVB144" s="1"/>
      <c r="RVC144" s="1"/>
      <c r="RVD144" s="1"/>
      <c r="RVE144" s="1"/>
      <c r="RVF144" s="1"/>
      <c r="RVG144" s="1"/>
      <c r="RVH144" s="1"/>
      <c r="RVI144" s="1"/>
      <c r="RVJ144" s="1"/>
      <c r="RVK144" s="1"/>
      <c r="RVL144" s="1"/>
      <c r="RVM144" s="1"/>
      <c r="RVN144" s="1"/>
      <c r="RVO144" s="1"/>
      <c r="RVP144" s="1"/>
      <c r="RVQ144" s="1"/>
      <c r="RVR144" s="1"/>
      <c r="RVS144" s="1"/>
      <c r="RVT144" s="1"/>
      <c r="RVU144" s="1"/>
      <c r="RVV144" s="1"/>
      <c r="RVW144" s="1"/>
      <c r="RVX144" s="1"/>
      <c r="RVY144" s="1"/>
      <c r="RVZ144" s="1"/>
      <c r="RWA144" s="1"/>
      <c r="RWB144" s="1"/>
      <c r="RWC144" s="1"/>
      <c r="RWD144" s="1"/>
      <c r="RWE144" s="1"/>
      <c r="RWF144" s="1"/>
      <c r="RWG144" s="1"/>
      <c r="RWH144" s="1"/>
      <c r="RWI144" s="1"/>
      <c r="RWJ144" s="1"/>
      <c r="RWK144" s="1"/>
      <c r="RWL144" s="1"/>
      <c r="RWM144" s="1"/>
      <c r="RWN144" s="1"/>
      <c r="RWO144" s="1"/>
      <c r="RWP144" s="1"/>
      <c r="RWQ144" s="1"/>
      <c r="RWR144" s="1"/>
      <c r="RWS144" s="1"/>
      <c r="RWT144" s="1"/>
      <c r="RWU144" s="1"/>
      <c r="RWV144" s="1"/>
      <c r="RWW144" s="1"/>
      <c r="RWX144" s="1"/>
      <c r="RWY144" s="1"/>
      <c r="RWZ144" s="1"/>
      <c r="RXA144" s="1"/>
      <c r="RXB144" s="1"/>
      <c r="RXC144" s="1"/>
      <c r="RXD144" s="1"/>
      <c r="RXE144" s="1"/>
      <c r="RXF144" s="1"/>
      <c r="RXG144" s="1"/>
      <c r="RXH144" s="1"/>
      <c r="RXI144" s="1"/>
      <c r="RXJ144" s="1"/>
      <c r="RXK144" s="1"/>
      <c r="RXL144" s="1"/>
      <c r="RXM144" s="1"/>
      <c r="RXN144" s="1"/>
      <c r="RXO144" s="1"/>
      <c r="RXP144" s="1"/>
      <c r="RXQ144" s="1"/>
      <c r="RXR144" s="1"/>
      <c r="RXS144" s="1"/>
      <c r="RXT144" s="1"/>
      <c r="RXU144" s="1"/>
      <c r="RXV144" s="1"/>
      <c r="RXW144" s="1"/>
      <c r="RXX144" s="1"/>
      <c r="RXY144" s="1"/>
      <c r="RXZ144" s="1"/>
      <c r="RYA144" s="1"/>
      <c r="RYB144" s="1"/>
      <c r="RYC144" s="1"/>
      <c r="RYD144" s="1"/>
      <c r="RYE144" s="1"/>
      <c r="RYF144" s="1"/>
      <c r="RYG144" s="1"/>
      <c r="RYH144" s="1"/>
      <c r="RYI144" s="1"/>
      <c r="RYJ144" s="1"/>
      <c r="RYK144" s="1"/>
      <c r="RYL144" s="1"/>
      <c r="RYM144" s="1"/>
      <c r="RYN144" s="1"/>
      <c r="RYO144" s="1"/>
      <c r="RYP144" s="1"/>
      <c r="RYQ144" s="1"/>
      <c r="RYR144" s="1"/>
      <c r="RYS144" s="1"/>
      <c r="RYT144" s="1"/>
      <c r="RYU144" s="1"/>
      <c r="RYV144" s="1"/>
      <c r="RYW144" s="1"/>
      <c r="RYX144" s="1"/>
      <c r="RYY144" s="1"/>
      <c r="RYZ144" s="1"/>
      <c r="RZA144" s="1"/>
      <c r="RZB144" s="1"/>
      <c r="RZC144" s="1"/>
      <c r="RZD144" s="1"/>
      <c r="RZE144" s="1"/>
      <c r="RZF144" s="1"/>
      <c r="RZG144" s="1"/>
      <c r="RZH144" s="1"/>
      <c r="RZI144" s="1"/>
      <c r="RZJ144" s="1"/>
      <c r="RZK144" s="1"/>
      <c r="RZL144" s="1"/>
      <c r="RZM144" s="1"/>
      <c r="RZN144" s="1"/>
      <c r="RZO144" s="1"/>
      <c r="RZP144" s="1"/>
      <c r="RZQ144" s="1"/>
      <c r="RZR144" s="1"/>
      <c r="RZS144" s="1"/>
      <c r="RZT144" s="1"/>
      <c r="RZU144" s="1"/>
      <c r="RZV144" s="1"/>
      <c r="RZW144" s="1"/>
      <c r="RZX144" s="1"/>
      <c r="RZY144" s="1"/>
      <c r="RZZ144" s="1"/>
      <c r="SAA144" s="1"/>
      <c r="SAB144" s="1"/>
      <c r="SAC144" s="1"/>
      <c r="SAD144" s="1"/>
      <c r="SAE144" s="1"/>
      <c r="SAF144" s="1"/>
      <c r="SAG144" s="1"/>
      <c r="SAH144" s="1"/>
      <c r="SAI144" s="1"/>
      <c r="SAJ144" s="1"/>
      <c r="SAK144" s="1"/>
      <c r="SAL144" s="1"/>
      <c r="SAM144" s="1"/>
      <c r="SAN144" s="1"/>
      <c r="SAO144" s="1"/>
      <c r="SAP144" s="1"/>
      <c r="SAQ144" s="1"/>
      <c r="SAR144" s="1"/>
      <c r="SAS144" s="1"/>
      <c r="SAT144" s="1"/>
      <c r="SAU144" s="1"/>
      <c r="SAV144" s="1"/>
      <c r="SAW144" s="1"/>
      <c r="SAX144" s="1"/>
      <c r="SAY144" s="1"/>
      <c r="SAZ144" s="1"/>
      <c r="SBA144" s="1"/>
      <c r="SBB144" s="1"/>
      <c r="SBC144" s="1"/>
      <c r="SBD144" s="1"/>
      <c r="SBE144" s="1"/>
      <c r="SBF144" s="1"/>
      <c r="SBG144" s="1"/>
      <c r="SBH144" s="1"/>
      <c r="SBI144" s="1"/>
      <c r="SBJ144" s="1"/>
      <c r="SBK144" s="1"/>
      <c r="SBL144" s="1"/>
      <c r="SBM144" s="1"/>
      <c r="SBN144" s="1"/>
      <c r="SBO144" s="1"/>
      <c r="SBP144" s="1"/>
      <c r="SBQ144" s="1"/>
      <c r="SBR144" s="1"/>
      <c r="SBS144" s="1"/>
      <c r="SBT144" s="1"/>
      <c r="SBU144" s="1"/>
      <c r="SBV144" s="1"/>
      <c r="SBW144" s="1"/>
      <c r="SBX144" s="1"/>
      <c r="SBY144" s="1"/>
      <c r="SBZ144" s="1"/>
      <c r="SCA144" s="1"/>
      <c r="SCB144" s="1"/>
      <c r="SCC144" s="1"/>
      <c r="SCD144" s="1"/>
      <c r="SCE144" s="1"/>
      <c r="SCF144" s="1"/>
      <c r="SCG144" s="1"/>
      <c r="SCH144" s="1"/>
      <c r="SCI144" s="1"/>
      <c r="SCJ144" s="1"/>
      <c r="SCK144" s="1"/>
      <c r="SCL144" s="1"/>
      <c r="SCM144" s="1"/>
      <c r="SCN144" s="1"/>
      <c r="SCO144" s="1"/>
      <c r="SCP144" s="1"/>
      <c r="SCQ144" s="1"/>
      <c r="SCR144" s="1"/>
      <c r="SCS144" s="1"/>
      <c r="SCT144" s="1"/>
      <c r="SCU144" s="1"/>
      <c r="SCV144" s="1"/>
      <c r="SCW144" s="1"/>
      <c r="SCX144" s="1"/>
      <c r="SCY144" s="1"/>
      <c r="SCZ144" s="1"/>
      <c r="SDA144" s="1"/>
      <c r="SDB144" s="1"/>
      <c r="SDC144" s="1"/>
      <c r="SDD144" s="1"/>
      <c r="SDE144" s="1"/>
      <c r="SDF144" s="1"/>
      <c r="SDG144" s="1"/>
      <c r="SDH144" s="1"/>
      <c r="SDI144" s="1"/>
      <c r="SDJ144" s="1"/>
      <c r="SDK144" s="1"/>
      <c r="SDL144" s="1"/>
      <c r="SDM144" s="1"/>
      <c r="SDN144" s="1"/>
      <c r="SDO144" s="1"/>
      <c r="SDP144" s="1"/>
      <c r="SDQ144" s="1"/>
      <c r="SDR144" s="1"/>
      <c r="SDS144" s="1"/>
      <c r="SDT144" s="1"/>
      <c r="SDU144" s="1"/>
      <c r="SDV144" s="1"/>
      <c r="SDW144" s="1"/>
      <c r="SDX144" s="1"/>
      <c r="SDY144" s="1"/>
      <c r="SDZ144" s="1"/>
      <c r="SEA144" s="1"/>
      <c r="SEB144" s="1"/>
      <c r="SEC144" s="1"/>
      <c r="SED144" s="1"/>
      <c r="SEE144" s="1"/>
      <c r="SEF144" s="1"/>
      <c r="SEG144" s="1"/>
      <c r="SEH144" s="1"/>
      <c r="SEI144" s="1"/>
      <c r="SEJ144" s="1"/>
      <c r="SEK144" s="1"/>
      <c r="SEL144" s="1"/>
      <c r="SEM144" s="1"/>
      <c r="SEN144" s="1"/>
      <c r="SEO144" s="1"/>
      <c r="SEP144" s="1"/>
      <c r="SEQ144" s="1"/>
      <c r="SER144" s="1"/>
      <c r="SES144" s="1"/>
      <c r="SET144" s="1"/>
      <c r="SEU144" s="1"/>
      <c r="SEV144" s="1"/>
      <c r="SEW144" s="1"/>
      <c r="SEX144" s="1"/>
      <c r="SEY144" s="1"/>
      <c r="SEZ144" s="1"/>
      <c r="SFA144" s="1"/>
      <c r="SFB144" s="1"/>
      <c r="SFC144" s="1"/>
      <c r="SFD144" s="1"/>
      <c r="SFE144" s="1"/>
      <c r="SFF144" s="1"/>
      <c r="SFG144" s="1"/>
      <c r="SFH144" s="1"/>
      <c r="SFI144" s="1"/>
      <c r="SFJ144" s="1"/>
      <c r="SFK144" s="1"/>
      <c r="SFL144" s="1"/>
      <c r="SFM144" s="1"/>
      <c r="SFN144" s="1"/>
      <c r="SFO144" s="1"/>
      <c r="SFP144" s="1"/>
      <c r="SFQ144" s="1"/>
      <c r="SFR144" s="1"/>
      <c r="SFS144" s="1"/>
      <c r="SFT144" s="1"/>
      <c r="SFU144" s="1"/>
      <c r="SFV144" s="1"/>
      <c r="SFW144" s="1"/>
      <c r="SFX144" s="1"/>
      <c r="SFY144" s="1"/>
      <c r="SFZ144" s="1"/>
      <c r="SGA144" s="1"/>
      <c r="SGB144" s="1"/>
      <c r="SGC144" s="1"/>
      <c r="SGD144" s="1"/>
      <c r="SGE144" s="1"/>
      <c r="SGF144" s="1"/>
      <c r="SGG144" s="1"/>
      <c r="SGH144" s="1"/>
      <c r="SGI144" s="1"/>
      <c r="SGJ144" s="1"/>
      <c r="SGK144" s="1"/>
      <c r="SGL144" s="1"/>
      <c r="SGM144" s="1"/>
      <c r="SGN144" s="1"/>
      <c r="SGO144" s="1"/>
      <c r="SGP144" s="1"/>
      <c r="SGQ144" s="1"/>
      <c r="SGR144" s="1"/>
      <c r="SGS144" s="1"/>
      <c r="SGT144" s="1"/>
      <c r="SGU144" s="1"/>
      <c r="SGV144" s="1"/>
      <c r="SGW144" s="1"/>
      <c r="SGX144" s="1"/>
      <c r="SGY144" s="1"/>
      <c r="SGZ144" s="1"/>
      <c r="SHA144" s="1"/>
      <c r="SHB144" s="1"/>
      <c r="SHC144" s="1"/>
      <c r="SHD144" s="1"/>
      <c r="SHE144" s="1"/>
      <c r="SHF144" s="1"/>
      <c r="SHG144" s="1"/>
      <c r="SHH144" s="1"/>
      <c r="SHI144" s="1"/>
      <c r="SHJ144" s="1"/>
      <c r="SHK144" s="1"/>
      <c r="SHL144" s="1"/>
      <c r="SHM144" s="1"/>
      <c r="SHN144" s="1"/>
      <c r="SHO144" s="1"/>
      <c r="SHP144" s="1"/>
      <c r="SHQ144" s="1"/>
      <c r="SHR144" s="1"/>
      <c r="SHS144" s="1"/>
      <c r="SHT144" s="1"/>
      <c r="SHU144" s="1"/>
      <c r="SHV144" s="1"/>
      <c r="SHW144" s="1"/>
      <c r="SHX144" s="1"/>
      <c r="SHY144" s="1"/>
      <c r="SHZ144" s="1"/>
      <c r="SIA144" s="1"/>
      <c r="SIB144" s="1"/>
      <c r="SIC144" s="1"/>
      <c r="SID144" s="1"/>
      <c r="SIE144" s="1"/>
      <c r="SIF144" s="1"/>
      <c r="SIG144" s="1"/>
      <c r="SIH144" s="1"/>
      <c r="SII144" s="1"/>
      <c r="SIJ144" s="1"/>
      <c r="SIK144" s="1"/>
      <c r="SIL144" s="1"/>
      <c r="SIM144" s="1"/>
      <c r="SIN144" s="1"/>
      <c r="SIO144" s="1"/>
      <c r="SIP144" s="1"/>
      <c r="SIQ144" s="1"/>
      <c r="SIR144" s="1"/>
      <c r="SIS144" s="1"/>
      <c r="SIT144" s="1"/>
      <c r="SIU144" s="1"/>
      <c r="SIV144" s="1"/>
      <c r="SIW144" s="1"/>
      <c r="SIX144" s="1"/>
      <c r="SIY144" s="1"/>
      <c r="SIZ144" s="1"/>
      <c r="SJA144" s="1"/>
      <c r="SJB144" s="1"/>
      <c r="SJC144" s="1"/>
      <c r="SJD144" s="1"/>
      <c r="SJE144" s="1"/>
      <c r="SJF144" s="1"/>
      <c r="SJG144" s="1"/>
      <c r="SJH144" s="1"/>
      <c r="SJI144" s="1"/>
      <c r="SJJ144" s="1"/>
      <c r="SJK144" s="1"/>
      <c r="SJL144" s="1"/>
      <c r="SJM144" s="1"/>
      <c r="SJN144" s="1"/>
      <c r="SJO144" s="1"/>
      <c r="SJP144" s="1"/>
      <c r="SJQ144" s="1"/>
      <c r="SJR144" s="1"/>
      <c r="SJS144" s="1"/>
      <c r="SJT144" s="1"/>
      <c r="SJU144" s="1"/>
      <c r="SJV144" s="1"/>
      <c r="SJW144" s="1"/>
      <c r="SJX144" s="1"/>
      <c r="SJY144" s="1"/>
      <c r="SJZ144" s="1"/>
      <c r="SKA144" s="1"/>
      <c r="SKB144" s="1"/>
      <c r="SKC144" s="1"/>
      <c r="SKD144" s="1"/>
      <c r="SKE144" s="1"/>
      <c r="SKF144" s="1"/>
      <c r="SKG144" s="1"/>
      <c r="SKH144" s="1"/>
      <c r="SKI144" s="1"/>
      <c r="SKJ144" s="1"/>
      <c r="SKK144" s="1"/>
      <c r="SKL144" s="1"/>
      <c r="SKM144" s="1"/>
      <c r="SKN144" s="1"/>
      <c r="SKO144" s="1"/>
      <c r="SKP144" s="1"/>
      <c r="SKQ144" s="1"/>
      <c r="SKR144" s="1"/>
      <c r="SKS144" s="1"/>
      <c r="SKT144" s="1"/>
      <c r="SKU144" s="1"/>
      <c r="SKV144" s="1"/>
      <c r="SKW144" s="1"/>
      <c r="SKX144" s="1"/>
      <c r="SKY144" s="1"/>
      <c r="SKZ144" s="1"/>
      <c r="SLA144" s="1"/>
      <c r="SLB144" s="1"/>
      <c r="SLC144" s="1"/>
      <c r="SLD144" s="1"/>
      <c r="SLE144" s="1"/>
      <c r="SLF144" s="1"/>
      <c r="SLG144" s="1"/>
      <c r="SLH144" s="1"/>
      <c r="SLI144" s="1"/>
      <c r="SLJ144" s="1"/>
      <c r="SLK144" s="1"/>
      <c r="SLL144" s="1"/>
      <c r="SLM144" s="1"/>
      <c r="SLN144" s="1"/>
      <c r="SLO144" s="1"/>
      <c r="SLP144" s="1"/>
      <c r="SLQ144" s="1"/>
      <c r="SLR144" s="1"/>
      <c r="SLS144" s="1"/>
      <c r="SLT144" s="1"/>
      <c r="SLU144" s="1"/>
      <c r="SLV144" s="1"/>
      <c r="SLW144" s="1"/>
      <c r="SLX144" s="1"/>
      <c r="SLY144" s="1"/>
      <c r="SLZ144" s="1"/>
      <c r="SMA144" s="1"/>
      <c r="SMB144" s="1"/>
      <c r="SMC144" s="1"/>
      <c r="SMD144" s="1"/>
      <c r="SME144" s="1"/>
      <c r="SMF144" s="1"/>
      <c r="SMG144" s="1"/>
      <c r="SMH144" s="1"/>
      <c r="SMI144" s="1"/>
      <c r="SMJ144" s="1"/>
      <c r="SMK144" s="1"/>
      <c r="SML144" s="1"/>
      <c r="SMM144" s="1"/>
      <c r="SMN144" s="1"/>
      <c r="SMO144" s="1"/>
      <c r="SMP144" s="1"/>
      <c r="SMQ144" s="1"/>
      <c r="SMR144" s="1"/>
      <c r="SMS144" s="1"/>
      <c r="SMT144" s="1"/>
      <c r="SMU144" s="1"/>
      <c r="SMV144" s="1"/>
      <c r="SMW144" s="1"/>
      <c r="SMX144" s="1"/>
      <c r="SMY144" s="1"/>
      <c r="SMZ144" s="1"/>
      <c r="SNA144" s="1"/>
      <c r="SNB144" s="1"/>
      <c r="SNC144" s="1"/>
      <c r="SND144" s="1"/>
      <c r="SNE144" s="1"/>
      <c r="SNF144" s="1"/>
      <c r="SNG144" s="1"/>
      <c r="SNH144" s="1"/>
      <c r="SNI144" s="1"/>
      <c r="SNJ144" s="1"/>
      <c r="SNK144" s="1"/>
      <c r="SNL144" s="1"/>
      <c r="SNM144" s="1"/>
      <c r="SNN144" s="1"/>
      <c r="SNO144" s="1"/>
      <c r="SNP144" s="1"/>
      <c r="SNQ144" s="1"/>
      <c r="SNR144" s="1"/>
      <c r="SNS144" s="1"/>
      <c r="SNT144" s="1"/>
      <c r="SNU144" s="1"/>
      <c r="SNV144" s="1"/>
      <c r="SNW144" s="1"/>
      <c r="SNX144" s="1"/>
      <c r="SNY144" s="1"/>
      <c r="SNZ144" s="1"/>
      <c r="SOA144" s="1"/>
      <c r="SOB144" s="1"/>
      <c r="SOC144" s="1"/>
      <c r="SOD144" s="1"/>
      <c r="SOE144" s="1"/>
      <c r="SOF144" s="1"/>
      <c r="SOG144" s="1"/>
      <c r="SOH144" s="1"/>
      <c r="SOI144" s="1"/>
      <c r="SOJ144" s="1"/>
      <c r="SOK144" s="1"/>
      <c r="SOL144" s="1"/>
      <c r="SOM144" s="1"/>
      <c r="SON144" s="1"/>
      <c r="SOO144" s="1"/>
      <c r="SOP144" s="1"/>
      <c r="SOQ144" s="1"/>
      <c r="SOR144" s="1"/>
      <c r="SOS144" s="1"/>
      <c r="SOT144" s="1"/>
      <c r="SOU144" s="1"/>
      <c r="SOV144" s="1"/>
      <c r="SOW144" s="1"/>
      <c r="SOX144" s="1"/>
      <c r="SOY144" s="1"/>
      <c r="SOZ144" s="1"/>
      <c r="SPA144" s="1"/>
      <c r="SPB144" s="1"/>
      <c r="SPC144" s="1"/>
      <c r="SPD144" s="1"/>
      <c r="SPE144" s="1"/>
      <c r="SPF144" s="1"/>
      <c r="SPG144" s="1"/>
      <c r="SPH144" s="1"/>
      <c r="SPI144" s="1"/>
      <c r="SPJ144" s="1"/>
      <c r="SPK144" s="1"/>
      <c r="SPL144" s="1"/>
      <c r="SPM144" s="1"/>
      <c r="SPN144" s="1"/>
      <c r="SPO144" s="1"/>
      <c r="SPP144" s="1"/>
      <c r="SPQ144" s="1"/>
      <c r="SPR144" s="1"/>
      <c r="SPS144" s="1"/>
      <c r="SPT144" s="1"/>
      <c r="SPU144" s="1"/>
      <c r="SPV144" s="1"/>
      <c r="SPW144" s="1"/>
      <c r="SPX144" s="1"/>
      <c r="SPY144" s="1"/>
      <c r="SPZ144" s="1"/>
      <c r="SQA144" s="1"/>
      <c r="SQB144" s="1"/>
      <c r="SQC144" s="1"/>
      <c r="SQD144" s="1"/>
      <c r="SQE144" s="1"/>
      <c r="SQF144" s="1"/>
      <c r="SQG144" s="1"/>
      <c r="SQH144" s="1"/>
      <c r="SQI144" s="1"/>
      <c r="SQJ144" s="1"/>
      <c r="SQK144" s="1"/>
      <c r="SQL144" s="1"/>
      <c r="SQM144" s="1"/>
      <c r="SQN144" s="1"/>
      <c r="SQO144" s="1"/>
      <c r="SQP144" s="1"/>
      <c r="SQQ144" s="1"/>
      <c r="SQR144" s="1"/>
      <c r="SQS144" s="1"/>
      <c r="SQT144" s="1"/>
      <c r="SQU144" s="1"/>
      <c r="SQV144" s="1"/>
      <c r="SQW144" s="1"/>
      <c r="SQX144" s="1"/>
      <c r="SQY144" s="1"/>
      <c r="SQZ144" s="1"/>
      <c r="SRA144" s="1"/>
      <c r="SRB144" s="1"/>
      <c r="SRC144" s="1"/>
      <c r="SRD144" s="1"/>
      <c r="SRE144" s="1"/>
      <c r="SRF144" s="1"/>
      <c r="SRG144" s="1"/>
      <c r="SRH144" s="1"/>
      <c r="SRI144" s="1"/>
      <c r="SRJ144" s="1"/>
      <c r="SRK144" s="1"/>
      <c r="SRL144" s="1"/>
      <c r="SRM144" s="1"/>
      <c r="SRN144" s="1"/>
      <c r="SRO144" s="1"/>
      <c r="SRP144" s="1"/>
      <c r="SRQ144" s="1"/>
      <c r="SRR144" s="1"/>
      <c r="SRS144" s="1"/>
      <c r="SRT144" s="1"/>
      <c r="SRU144" s="1"/>
      <c r="SRV144" s="1"/>
      <c r="SRW144" s="1"/>
      <c r="SRX144" s="1"/>
      <c r="SRY144" s="1"/>
      <c r="SRZ144" s="1"/>
      <c r="SSA144" s="1"/>
      <c r="SSB144" s="1"/>
      <c r="SSC144" s="1"/>
      <c r="SSD144" s="1"/>
      <c r="SSE144" s="1"/>
      <c r="SSF144" s="1"/>
      <c r="SSG144" s="1"/>
      <c r="SSH144" s="1"/>
      <c r="SSI144" s="1"/>
      <c r="SSJ144" s="1"/>
      <c r="SSK144" s="1"/>
      <c r="SSL144" s="1"/>
      <c r="SSM144" s="1"/>
      <c r="SSN144" s="1"/>
      <c r="SSO144" s="1"/>
      <c r="SSP144" s="1"/>
      <c r="SSQ144" s="1"/>
      <c r="SSR144" s="1"/>
      <c r="SSS144" s="1"/>
      <c r="SST144" s="1"/>
      <c r="SSU144" s="1"/>
      <c r="SSV144" s="1"/>
      <c r="SSW144" s="1"/>
      <c r="SSX144" s="1"/>
      <c r="SSY144" s="1"/>
      <c r="SSZ144" s="1"/>
      <c r="STA144" s="1"/>
      <c r="STB144" s="1"/>
      <c r="STC144" s="1"/>
      <c r="STD144" s="1"/>
      <c r="STE144" s="1"/>
      <c r="STF144" s="1"/>
      <c r="STG144" s="1"/>
      <c r="STH144" s="1"/>
      <c r="STI144" s="1"/>
      <c r="STJ144" s="1"/>
      <c r="STK144" s="1"/>
      <c r="STL144" s="1"/>
      <c r="STM144" s="1"/>
      <c r="STN144" s="1"/>
      <c r="STO144" s="1"/>
      <c r="STP144" s="1"/>
      <c r="STQ144" s="1"/>
      <c r="STR144" s="1"/>
      <c r="STS144" s="1"/>
      <c r="STT144" s="1"/>
      <c r="STU144" s="1"/>
      <c r="STV144" s="1"/>
      <c r="STW144" s="1"/>
      <c r="STX144" s="1"/>
      <c r="STY144" s="1"/>
      <c r="STZ144" s="1"/>
      <c r="SUA144" s="1"/>
      <c r="SUB144" s="1"/>
      <c r="SUC144" s="1"/>
      <c r="SUD144" s="1"/>
      <c r="SUE144" s="1"/>
      <c r="SUF144" s="1"/>
      <c r="SUG144" s="1"/>
      <c r="SUH144" s="1"/>
      <c r="SUI144" s="1"/>
      <c r="SUJ144" s="1"/>
      <c r="SUK144" s="1"/>
      <c r="SUL144" s="1"/>
      <c r="SUM144" s="1"/>
      <c r="SUN144" s="1"/>
      <c r="SUO144" s="1"/>
      <c r="SUP144" s="1"/>
      <c r="SUQ144" s="1"/>
      <c r="SUR144" s="1"/>
      <c r="SUS144" s="1"/>
      <c r="SUT144" s="1"/>
      <c r="SUU144" s="1"/>
      <c r="SUV144" s="1"/>
      <c r="SUW144" s="1"/>
      <c r="SUX144" s="1"/>
      <c r="SUY144" s="1"/>
      <c r="SUZ144" s="1"/>
      <c r="SVA144" s="1"/>
      <c r="SVB144" s="1"/>
      <c r="SVC144" s="1"/>
      <c r="SVD144" s="1"/>
      <c r="SVE144" s="1"/>
      <c r="SVF144" s="1"/>
      <c r="SVG144" s="1"/>
      <c r="SVH144" s="1"/>
      <c r="SVI144" s="1"/>
      <c r="SVJ144" s="1"/>
      <c r="SVK144" s="1"/>
      <c r="SVL144" s="1"/>
      <c r="SVM144" s="1"/>
      <c r="SVN144" s="1"/>
      <c r="SVO144" s="1"/>
      <c r="SVP144" s="1"/>
      <c r="SVQ144" s="1"/>
      <c r="SVR144" s="1"/>
      <c r="SVS144" s="1"/>
      <c r="SVT144" s="1"/>
      <c r="SVU144" s="1"/>
      <c r="SVV144" s="1"/>
      <c r="SVW144" s="1"/>
      <c r="SVX144" s="1"/>
      <c r="SVY144" s="1"/>
      <c r="SVZ144" s="1"/>
      <c r="SWA144" s="1"/>
      <c r="SWB144" s="1"/>
      <c r="SWC144" s="1"/>
      <c r="SWD144" s="1"/>
      <c r="SWE144" s="1"/>
      <c r="SWF144" s="1"/>
      <c r="SWG144" s="1"/>
      <c r="SWH144" s="1"/>
      <c r="SWI144" s="1"/>
      <c r="SWJ144" s="1"/>
      <c r="SWK144" s="1"/>
      <c r="SWL144" s="1"/>
      <c r="SWM144" s="1"/>
      <c r="SWN144" s="1"/>
      <c r="SWO144" s="1"/>
      <c r="SWP144" s="1"/>
      <c r="SWQ144" s="1"/>
      <c r="SWR144" s="1"/>
      <c r="SWS144" s="1"/>
      <c r="SWT144" s="1"/>
      <c r="SWU144" s="1"/>
      <c r="SWV144" s="1"/>
      <c r="SWW144" s="1"/>
      <c r="SWX144" s="1"/>
      <c r="SWY144" s="1"/>
      <c r="SWZ144" s="1"/>
      <c r="SXA144" s="1"/>
      <c r="SXB144" s="1"/>
      <c r="SXC144" s="1"/>
      <c r="SXD144" s="1"/>
      <c r="SXE144" s="1"/>
      <c r="SXF144" s="1"/>
      <c r="SXG144" s="1"/>
      <c r="SXH144" s="1"/>
      <c r="SXI144" s="1"/>
      <c r="SXJ144" s="1"/>
      <c r="SXK144" s="1"/>
      <c r="SXL144" s="1"/>
      <c r="SXM144" s="1"/>
      <c r="SXN144" s="1"/>
      <c r="SXO144" s="1"/>
      <c r="SXP144" s="1"/>
      <c r="SXQ144" s="1"/>
      <c r="SXR144" s="1"/>
      <c r="SXS144" s="1"/>
      <c r="SXT144" s="1"/>
      <c r="SXU144" s="1"/>
      <c r="SXV144" s="1"/>
      <c r="SXW144" s="1"/>
      <c r="SXX144" s="1"/>
      <c r="SXY144" s="1"/>
      <c r="SXZ144" s="1"/>
      <c r="SYA144" s="1"/>
      <c r="SYB144" s="1"/>
      <c r="SYC144" s="1"/>
      <c r="SYD144" s="1"/>
      <c r="SYE144" s="1"/>
      <c r="SYF144" s="1"/>
      <c r="SYG144" s="1"/>
      <c r="SYH144" s="1"/>
      <c r="SYI144" s="1"/>
      <c r="SYJ144" s="1"/>
      <c r="SYK144" s="1"/>
      <c r="SYL144" s="1"/>
      <c r="SYM144" s="1"/>
      <c r="SYN144" s="1"/>
      <c r="SYO144" s="1"/>
      <c r="SYP144" s="1"/>
      <c r="SYQ144" s="1"/>
      <c r="SYR144" s="1"/>
      <c r="SYS144" s="1"/>
      <c r="SYT144" s="1"/>
      <c r="SYU144" s="1"/>
      <c r="SYV144" s="1"/>
      <c r="SYW144" s="1"/>
      <c r="SYX144" s="1"/>
      <c r="SYY144" s="1"/>
      <c r="SYZ144" s="1"/>
      <c r="SZA144" s="1"/>
      <c r="SZB144" s="1"/>
      <c r="SZC144" s="1"/>
      <c r="SZD144" s="1"/>
      <c r="SZE144" s="1"/>
      <c r="SZF144" s="1"/>
      <c r="SZG144" s="1"/>
      <c r="SZH144" s="1"/>
      <c r="SZI144" s="1"/>
      <c r="SZJ144" s="1"/>
      <c r="SZK144" s="1"/>
      <c r="SZL144" s="1"/>
      <c r="SZM144" s="1"/>
      <c r="SZN144" s="1"/>
      <c r="SZO144" s="1"/>
      <c r="SZP144" s="1"/>
      <c r="SZQ144" s="1"/>
      <c r="SZR144" s="1"/>
      <c r="SZS144" s="1"/>
      <c r="SZT144" s="1"/>
      <c r="SZU144" s="1"/>
      <c r="SZV144" s="1"/>
      <c r="SZW144" s="1"/>
      <c r="SZX144" s="1"/>
      <c r="SZY144" s="1"/>
      <c r="SZZ144" s="1"/>
      <c r="TAA144" s="1"/>
      <c r="TAB144" s="1"/>
      <c r="TAC144" s="1"/>
      <c r="TAD144" s="1"/>
      <c r="TAE144" s="1"/>
      <c r="TAF144" s="1"/>
      <c r="TAG144" s="1"/>
      <c r="TAH144" s="1"/>
      <c r="TAI144" s="1"/>
      <c r="TAJ144" s="1"/>
      <c r="TAK144" s="1"/>
      <c r="TAL144" s="1"/>
      <c r="TAM144" s="1"/>
      <c r="TAN144" s="1"/>
      <c r="TAO144" s="1"/>
      <c r="TAP144" s="1"/>
      <c r="TAQ144" s="1"/>
      <c r="TAR144" s="1"/>
      <c r="TAS144" s="1"/>
      <c r="TAT144" s="1"/>
      <c r="TAU144" s="1"/>
      <c r="TAV144" s="1"/>
      <c r="TAW144" s="1"/>
      <c r="TAX144" s="1"/>
      <c r="TAY144" s="1"/>
      <c r="TAZ144" s="1"/>
      <c r="TBA144" s="1"/>
      <c r="TBB144" s="1"/>
      <c r="TBC144" s="1"/>
      <c r="TBD144" s="1"/>
      <c r="TBE144" s="1"/>
      <c r="TBF144" s="1"/>
      <c r="TBG144" s="1"/>
      <c r="TBH144" s="1"/>
      <c r="TBI144" s="1"/>
      <c r="TBJ144" s="1"/>
      <c r="TBK144" s="1"/>
      <c r="TBL144" s="1"/>
      <c r="TBM144" s="1"/>
      <c r="TBN144" s="1"/>
      <c r="TBO144" s="1"/>
      <c r="TBP144" s="1"/>
      <c r="TBQ144" s="1"/>
      <c r="TBR144" s="1"/>
      <c r="TBS144" s="1"/>
      <c r="TBT144" s="1"/>
      <c r="TBU144" s="1"/>
      <c r="TBV144" s="1"/>
      <c r="TBW144" s="1"/>
      <c r="TBX144" s="1"/>
      <c r="TBY144" s="1"/>
      <c r="TBZ144" s="1"/>
      <c r="TCA144" s="1"/>
      <c r="TCB144" s="1"/>
      <c r="TCC144" s="1"/>
      <c r="TCD144" s="1"/>
      <c r="TCE144" s="1"/>
      <c r="TCF144" s="1"/>
      <c r="TCG144" s="1"/>
      <c r="TCH144" s="1"/>
      <c r="TCI144" s="1"/>
      <c r="TCJ144" s="1"/>
      <c r="TCK144" s="1"/>
      <c r="TCL144" s="1"/>
      <c r="TCM144" s="1"/>
      <c r="TCN144" s="1"/>
      <c r="TCO144" s="1"/>
      <c r="TCP144" s="1"/>
      <c r="TCQ144" s="1"/>
      <c r="TCR144" s="1"/>
      <c r="TCS144" s="1"/>
      <c r="TCT144" s="1"/>
      <c r="TCU144" s="1"/>
      <c r="TCV144" s="1"/>
      <c r="TCW144" s="1"/>
      <c r="TCX144" s="1"/>
      <c r="TCY144" s="1"/>
      <c r="TCZ144" s="1"/>
      <c r="TDA144" s="1"/>
      <c r="TDB144" s="1"/>
      <c r="TDC144" s="1"/>
      <c r="TDD144" s="1"/>
      <c r="TDE144" s="1"/>
      <c r="TDF144" s="1"/>
      <c r="TDG144" s="1"/>
      <c r="TDH144" s="1"/>
      <c r="TDI144" s="1"/>
      <c r="TDJ144" s="1"/>
      <c r="TDK144" s="1"/>
      <c r="TDL144" s="1"/>
      <c r="TDM144" s="1"/>
      <c r="TDN144" s="1"/>
      <c r="TDO144" s="1"/>
      <c r="TDP144" s="1"/>
      <c r="TDQ144" s="1"/>
      <c r="TDR144" s="1"/>
      <c r="TDS144" s="1"/>
      <c r="TDT144" s="1"/>
      <c r="TDU144" s="1"/>
      <c r="TDV144" s="1"/>
      <c r="TDW144" s="1"/>
      <c r="TDX144" s="1"/>
      <c r="TDY144" s="1"/>
      <c r="TDZ144" s="1"/>
      <c r="TEA144" s="1"/>
      <c r="TEB144" s="1"/>
      <c r="TEC144" s="1"/>
      <c r="TED144" s="1"/>
      <c r="TEE144" s="1"/>
      <c r="TEF144" s="1"/>
      <c r="TEG144" s="1"/>
      <c r="TEH144" s="1"/>
      <c r="TEI144" s="1"/>
      <c r="TEJ144" s="1"/>
      <c r="TEK144" s="1"/>
      <c r="TEL144" s="1"/>
      <c r="TEM144" s="1"/>
      <c r="TEN144" s="1"/>
      <c r="TEO144" s="1"/>
      <c r="TEP144" s="1"/>
      <c r="TEQ144" s="1"/>
      <c r="TER144" s="1"/>
      <c r="TES144" s="1"/>
      <c r="TET144" s="1"/>
      <c r="TEU144" s="1"/>
      <c r="TEV144" s="1"/>
      <c r="TEW144" s="1"/>
      <c r="TEX144" s="1"/>
      <c r="TEY144" s="1"/>
      <c r="TEZ144" s="1"/>
      <c r="TFA144" s="1"/>
      <c r="TFB144" s="1"/>
      <c r="TFC144" s="1"/>
      <c r="TFD144" s="1"/>
      <c r="TFE144" s="1"/>
      <c r="TFF144" s="1"/>
      <c r="TFG144" s="1"/>
      <c r="TFH144" s="1"/>
      <c r="TFI144" s="1"/>
      <c r="TFJ144" s="1"/>
      <c r="TFK144" s="1"/>
      <c r="TFL144" s="1"/>
      <c r="TFM144" s="1"/>
      <c r="TFN144" s="1"/>
      <c r="TFO144" s="1"/>
      <c r="TFP144" s="1"/>
      <c r="TFQ144" s="1"/>
      <c r="TFR144" s="1"/>
      <c r="TFS144" s="1"/>
      <c r="TFT144" s="1"/>
      <c r="TFU144" s="1"/>
      <c r="TFV144" s="1"/>
      <c r="TFW144" s="1"/>
      <c r="TFX144" s="1"/>
      <c r="TFY144" s="1"/>
      <c r="TFZ144" s="1"/>
      <c r="TGA144" s="1"/>
      <c r="TGB144" s="1"/>
      <c r="TGC144" s="1"/>
      <c r="TGD144" s="1"/>
      <c r="TGE144" s="1"/>
      <c r="TGF144" s="1"/>
      <c r="TGG144" s="1"/>
      <c r="TGH144" s="1"/>
      <c r="TGI144" s="1"/>
      <c r="TGJ144" s="1"/>
      <c r="TGK144" s="1"/>
      <c r="TGL144" s="1"/>
      <c r="TGM144" s="1"/>
      <c r="TGN144" s="1"/>
      <c r="TGO144" s="1"/>
      <c r="TGP144" s="1"/>
      <c r="TGQ144" s="1"/>
      <c r="TGR144" s="1"/>
      <c r="TGS144" s="1"/>
      <c r="TGT144" s="1"/>
      <c r="TGU144" s="1"/>
      <c r="TGV144" s="1"/>
      <c r="TGW144" s="1"/>
      <c r="TGX144" s="1"/>
      <c r="TGY144" s="1"/>
      <c r="TGZ144" s="1"/>
      <c r="THA144" s="1"/>
      <c r="THB144" s="1"/>
      <c r="THC144" s="1"/>
      <c r="THD144" s="1"/>
      <c r="THE144" s="1"/>
      <c r="THF144" s="1"/>
      <c r="THG144" s="1"/>
      <c r="THH144" s="1"/>
      <c r="THI144" s="1"/>
      <c r="THJ144" s="1"/>
      <c r="THK144" s="1"/>
      <c r="THL144" s="1"/>
      <c r="THM144" s="1"/>
      <c r="THN144" s="1"/>
      <c r="THO144" s="1"/>
      <c r="THP144" s="1"/>
      <c r="THQ144" s="1"/>
      <c r="THR144" s="1"/>
      <c r="THS144" s="1"/>
      <c r="THT144" s="1"/>
      <c r="THU144" s="1"/>
      <c r="THV144" s="1"/>
      <c r="THW144" s="1"/>
      <c r="THX144" s="1"/>
      <c r="THY144" s="1"/>
      <c r="THZ144" s="1"/>
      <c r="TIA144" s="1"/>
      <c r="TIB144" s="1"/>
      <c r="TIC144" s="1"/>
      <c r="TID144" s="1"/>
      <c r="TIE144" s="1"/>
      <c r="TIF144" s="1"/>
      <c r="TIG144" s="1"/>
      <c r="TIH144" s="1"/>
      <c r="TII144" s="1"/>
      <c r="TIJ144" s="1"/>
      <c r="TIK144" s="1"/>
      <c r="TIL144" s="1"/>
      <c r="TIM144" s="1"/>
      <c r="TIN144" s="1"/>
      <c r="TIO144" s="1"/>
      <c r="TIP144" s="1"/>
      <c r="TIQ144" s="1"/>
      <c r="TIR144" s="1"/>
      <c r="TIS144" s="1"/>
      <c r="TIT144" s="1"/>
      <c r="TIU144" s="1"/>
      <c r="TIV144" s="1"/>
      <c r="TIW144" s="1"/>
      <c r="TIX144" s="1"/>
      <c r="TIY144" s="1"/>
      <c r="TIZ144" s="1"/>
      <c r="TJA144" s="1"/>
      <c r="TJB144" s="1"/>
      <c r="TJC144" s="1"/>
      <c r="TJD144" s="1"/>
      <c r="TJE144" s="1"/>
      <c r="TJF144" s="1"/>
      <c r="TJG144" s="1"/>
      <c r="TJH144" s="1"/>
      <c r="TJI144" s="1"/>
      <c r="TJJ144" s="1"/>
      <c r="TJK144" s="1"/>
      <c r="TJL144" s="1"/>
      <c r="TJM144" s="1"/>
      <c r="TJN144" s="1"/>
      <c r="TJO144" s="1"/>
      <c r="TJP144" s="1"/>
      <c r="TJQ144" s="1"/>
      <c r="TJR144" s="1"/>
      <c r="TJS144" s="1"/>
      <c r="TJT144" s="1"/>
      <c r="TJU144" s="1"/>
      <c r="TJV144" s="1"/>
      <c r="TJW144" s="1"/>
      <c r="TJX144" s="1"/>
      <c r="TJY144" s="1"/>
      <c r="TJZ144" s="1"/>
      <c r="TKA144" s="1"/>
      <c r="TKB144" s="1"/>
      <c r="TKC144" s="1"/>
      <c r="TKD144" s="1"/>
      <c r="TKE144" s="1"/>
      <c r="TKF144" s="1"/>
      <c r="TKG144" s="1"/>
      <c r="TKH144" s="1"/>
      <c r="TKI144" s="1"/>
      <c r="TKJ144" s="1"/>
      <c r="TKK144" s="1"/>
      <c r="TKL144" s="1"/>
      <c r="TKM144" s="1"/>
      <c r="TKN144" s="1"/>
      <c r="TKO144" s="1"/>
      <c r="TKP144" s="1"/>
      <c r="TKQ144" s="1"/>
      <c r="TKR144" s="1"/>
      <c r="TKS144" s="1"/>
      <c r="TKT144" s="1"/>
      <c r="TKU144" s="1"/>
      <c r="TKV144" s="1"/>
      <c r="TKW144" s="1"/>
      <c r="TKX144" s="1"/>
      <c r="TKY144" s="1"/>
      <c r="TKZ144" s="1"/>
      <c r="TLA144" s="1"/>
      <c r="TLB144" s="1"/>
      <c r="TLC144" s="1"/>
      <c r="TLD144" s="1"/>
      <c r="TLE144" s="1"/>
      <c r="TLF144" s="1"/>
      <c r="TLG144" s="1"/>
      <c r="TLH144" s="1"/>
      <c r="TLI144" s="1"/>
      <c r="TLJ144" s="1"/>
      <c r="TLK144" s="1"/>
      <c r="TLL144" s="1"/>
      <c r="TLM144" s="1"/>
      <c r="TLN144" s="1"/>
      <c r="TLO144" s="1"/>
      <c r="TLP144" s="1"/>
      <c r="TLQ144" s="1"/>
      <c r="TLR144" s="1"/>
      <c r="TLS144" s="1"/>
      <c r="TLT144" s="1"/>
      <c r="TLU144" s="1"/>
      <c r="TLV144" s="1"/>
      <c r="TLW144" s="1"/>
      <c r="TLX144" s="1"/>
      <c r="TLY144" s="1"/>
      <c r="TLZ144" s="1"/>
      <c r="TMA144" s="1"/>
      <c r="TMB144" s="1"/>
      <c r="TMC144" s="1"/>
      <c r="TMD144" s="1"/>
      <c r="TME144" s="1"/>
      <c r="TMF144" s="1"/>
      <c r="TMG144" s="1"/>
      <c r="TMH144" s="1"/>
      <c r="TMI144" s="1"/>
      <c r="TMJ144" s="1"/>
      <c r="TMK144" s="1"/>
      <c r="TML144" s="1"/>
      <c r="TMM144" s="1"/>
      <c r="TMN144" s="1"/>
      <c r="TMO144" s="1"/>
      <c r="TMP144" s="1"/>
      <c r="TMQ144" s="1"/>
      <c r="TMR144" s="1"/>
      <c r="TMS144" s="1"/>
      <c r="TMT144" s="1"/>
      <c r="TMU144" s="1"/>
      <c r="TMV144" s="1"/>
      <c r="TMW144" s="1"/>
      <c r="TMX144" s="1"/>
      <c r="TMY144" s="1"/>
      <c r="TMZ144" s="1"/>
      <c r="TNA144" s="1"/>
      <c r="TNB144" s="1"/>
      <c r="TNC144" s="1"/>
      <c r="TND144" s="1"/>
      <c r="TNE144" s="1"/>
      <c r="TNF144" s="1"/>
      <c r="TNG144" s="1"/>
      <c r="TNH144" s="1"/>
      <c r="TNI144" s="1"/>
      <c r="TNJ144" s="1"/>
      <c r="TNK144" s="1"/>
      <c r="TNL144" s="1"/>
      <c r="TNM144" s="1"/>
      <c r="TNN144" s="1"/>
      <c r="TNO144" s="1"/>
      <c r="TNP144" s="1"/>
      <c r="TNQ144" s="1"/>
      <c r="TNR144" s="1"/>
      <c r="TNS144" s="1"/>
      <c r="TNT144" s="1"/>
      <c r="TNU144" s="1"/>
      <c r="TNV144" s="1"/>
      <c r="TNW144" s="1"/>
      <c r="TNX144" s="1"/>
      <c r="TNY144" s="1"/>
      <c r="TNZ144" s="1"/>
      <c r="TOA144" s="1"/>
      <c r="TOB144" s="1"/>
      <c r="TOC144" s="1"/>
      <c r="TOD144" s="1"/>
      <c r="TOE144" s="1"/>
      <c r="TOF144" s="1"/>
      <c r="TOG144" s="1"/>
      <c r="TOH144" s="1"/>
      <c r="TOI144" s="1"/>
      <c r="TOJ144" s="1"/>
      <c r="TOK144" s="1"/>
      <c r="TOL144" s="1"/>
      <c r="TOM144" s="1"/>
      <c r="TON144" s="1"/>
      <c r="TOO144" s="1"/>
      <c r="TOP144" s="1"/>
      <c r="TOQ144" s="1"/>
      <c r="TOR144" s="1"/>
      <c r="TOS144" s="1"/>
      <c r="TOT144" s="1"/>
      <c r="TOU144" s="1"/>
      <c r="TOV144" s="1"/>
      <c r="TOW144" s="1"/>
      <c r="TOX144" s="1"/>
      <c r="TOY144" s="1"/>
      <c r="TOZ144" s="1"/>
      <c r="TPA144" s="1"/>
      <c r="TPB144" s="1"/>
      <c r="TPC144" s="1"/>
      <c r="TPD144" s="1"/>
      <c r="TPE144" s="1"/>
      <c r="TPF144" s="1"/>
      <c r="TPG144" s="1"/>
      <c r="TPH144" s="1"/>
      <c r="TPI144" s="1"/>
      <c r="TPJ144" s="1"/>
      <c r="TPK144" s="1"/>
      <c r="TPL144" s="1"/>
      <c r="TPM144" s="1"/>
      <c r="TPN144" s="1"/>
      <c r="TPO144" s="1"/>
      <c r="TPP144" s="1"/>
      <c r="TPQ144" s="1"/>
      <c r="TPR144" s="1"/>
      <c r="TPS144" s="1"/>
      <c r="TPT144" s="1"/>
      <c r="TPU144" s="1"/>
      <c r="TPV144" s="1"/>
      <c r="TPW144" s="1"/>
      <c r="TPX144" s="1"/>
      <c r="TPY144" s="1"/>
      <c r="TPZ144" s="1"/>
      <c r="TQA144" s="1"/>
      <c r="TQB144" s="1"/>
      <c r="TQC144" s="1"/>
      <c r="TQD144" s="1"/>
      <c r="TQE144" s="1"/>
      <c r="TQF144" s="1"/>
      <c r="TQG144" s="1"/>
      <c r="TQH144" s="1"/>
      <c r="TQI144" s="1"/>
      <c r="TQJ144" s="1"/>
      <c r="TQK144" s="1"/>
      <c r="TQL144" s="1"/>
      <c r="TQM144" s="1"/>
      <c r="TQN144" s="1"/>
      <c r="TQO144" s="1"/>
      <c r="TQP144" s="1"/>
      <c r="TQQ144" s="1"/>
      <c r="TQR144" s="1"/>
      <c r="TQS144" s="1"/>
      <c r="TQT144" s="1"/>
      <c r="TQU144" s="1"/>
      <c r="TQV144" s="1"/>
      <c r="TQW144" s="1"/>
      <c r="TQX144" s="1"/>
      <c r="TQY144" s="1"/>
      <c r="TQZ144" s="1"/>
      <c r="TRA144" s="1"/>
      <c r="TRB144" s="1"/>
      <c r="TRC144" s="1"/>
      <c r="TRD144" s="1"/>
      <c r="TRE144" s="1"/>
      <c r="TRF144" s="1"/>
      <c r="TRG144" s="1"/>
      <c r="TRH144" s="1"/>
      <c r="TRI144" s="1"/>
      <c r="TRJ144" s="1"/>
      <c r="TRK144" s="1"/>
      <c r="TRL144" s="1"/>
      <c r="TRM144" s="1"/>
      <c r="TRN144" s="1"/>
      <c r="TRO144" s="1"/>
      <c r="TRP144" s="1"/>
      <c r="TRQ144" s="1"/>
      <c r="TRR144" s="1"/>
      <c r="TRS144" s="1"/>
      <c r="TRT144" s="1"/>
      <c r="TRU144" s="1"/>
      <c r="TRV144" s="1"/>
      <c r="TRW144" s="1"/>
      <c r="TRX144" s="1"/>
      <c r="TRY144" s="1"/>
      <c r="TRZ144" s="1"/>
      <c r="TSA144" s="1"/>
      <c r="TSB144" s="1"/>
      <c r="TSC144" s="1"/>
      <c r="TSD144" s="1"/>
      <c r="TSE144" s="1"/>
      <c r="TSF144" s="1"/>
      <c r="TSG144" s="1"/>
      <c r="TSH144" s="1"/>
      <c r="TSI144" s="1"/>
      <c r="TSJ144" s="1"/>
      <c r="TSK144" s="1"/>
      <c r="TSL144" s="1"/>
      <c r="TSM144" s="1"/>
      <c r="TSN144" s="1"/>
      <c r="TSO144" s="1"/>
      <c r="TSP144" s="1"/>
      <c r="TSQ144" s="1"/>
      <c r="TSR144" s="1"/>
      <c r="TSS144" s="1"/>
      <c r="TST144" s="1"/>
      <c r="TSU144" s="1"/>
      <c r="TSV144" s="1"/>
      <c r="TSW144" s="1"/>
      <c r="TSX144" s="1"/>
      <c r="TSY144" s="1"/>
      <c r="TSZ144" s="1"/>
      <c r="TTA144" s="1"/>
      <c r="TTB144" s="1"/>
      <c r="TTC144" s="1"/>
      <c r="TTD144" s="1"/>
      <c r="TTE144" s="1"/>
      <c r="TTF144" s="1"/>
      <c r="TTG144" s="1"/>
      <c r="TTH144" s="1"/>
      <c r="TTI144" s="1"/>
      <c r="TTJ144" s="1"/>
      <c r="TTK144" s="1"/>
      <c r="TTL144" s="1"/>
      <c r="TTM144" s="1"/>
      <c r="TTN144" s="1"/>
      <c r="TTO144" s="1"/>
      <c r="TTP144" s="1"/>
      <c r="TTQ144" s="1"/>
      <c r="TTR144" s="1"/>
      <c r="TTS144" s="1"/>
      <c r="TTT144" s="1"/>
      <c r="TTU144" s="1"/>
      <c r="TTV144" s="1"/>
      <c r="TTW144" s="1"/>
      <c r="TTX144" s="1"/>
      <c r="TTY144" s="1"/>
      <c r="TTZ144" s="1"/>
      <c r="TUA144" s="1"/>
      <c r="TUB144" s="1"/>
      <c r="TUC144" s="1"/>
      <c r="TUD144" s="1"/>
      <c r="TUE144" s="1"/>
      <c r="TUF144" s="1"/>
      <c r="TUG144" s="1"/>
      <c r="TUH144" s="1"/>
      <c r="TUI144" s="1"/>
      <c r="TUJ144" s="1"/>
      <c r="TUK144" s="1"/>
      <c r="TUL144" s="1"/>
      <c r="TUM144" s="1"/>
      <c r="TUN144" s="1"/>
      <c r="TUO144" s="1"/>
      <c r="TUP144" s="1"/>
      <c r="TUQ144" s="1"/>
      <c r="TUR144" s="1"/>
      <c r="TUS144" s="1"/>
      <c r="TUT144" s="1"/>
      <c r="TUU144" s="1"/>
      <c r="TUV144" s="1"/>
      <c r="TUW144" s="1"/>
      <c r="TUX144" s="1"/>
      <c r="TUY144" s="1"/>
      <c r="TUZ144" s="1"/>
      <c r="TVA144" s="1"/>
      <c r="TVB144" s="1"/>
      <c r="TVC144" s="1"/>
      <c r="TVD144" s="1"/>
      <c r="TVE144" s="1"/>
      <c r="TVF144" s="1"/>
      <c r="TVG144" s="1"/>
      <c r="TVH144" s="1"/>
      <c r="TVI144" s="1"/>
      <c r="TVJ144" s="1"/>
      <c r="TVK144" s="1"/>
      <c r="TVL144" s="1"/>
      <c r="TVM144" s="1"/>
      <c r="TVN144" s="1"/>
      <c r="TVO144" s="1"/>
      <c r="TVP144" s="1"/>
      <c r="TVQ144" s="1"/>
      <c r="TVR144" s="1"/>
      <c r="TVS144" s="1"/>
      <c r="TVT144" s="1"/>
      <c r="TVU144" s="1"/>
      <c r="TVV144" s="1"/>
      <c r="TVW144" s="1"/>
      <c r="TVX144" s="1"/>
      <c r="TVY144" s="1"/>
      <c r="TVZ144" s="1"/>
      <c r="TWA144" s="1"/>
      <c r="TWB144" s="1"/>
      <c r="TWC144" s="1"/>
      <c r="TWD144" s="1"/>
      <c r="TWE144" s="1"/>
      <c r="TWF144" s="1"/>
      <c r="TWG144" s="1"/>
      <c r="TWH144" s="1"/>
      <c r="TWI144" s="1"/>
      <c r="TWJ144" s="1"/>
      <c r="TWK144" s="1"/>
      <c r="TWL144" s="1"/>
      <c r="TWM144" s="1"/>
      <c r="TWN144" s="1"/>
      <c r="TWO144" s="1"/>
      <c r="TWP144" s="1"/>
      <c r="TWQ144" s="1"/>
      <c r="TWR144" s="1"/>
      <c r="TWS144" s="1"/>
      <c r="TWT144" s="1"/>
      <c r="TWU144" s="1"/>
      <c r="TWV144" s="1"/>
      <c r="TWW144" s="1"/>
      <c r="TWX144" s="1"/>
      <c r="TWY144" s="1"/>
      <c r="TWZ144" s="1"/>
      <c r="TXA144" s="1"/>
      <c r="TXB144" s="1"/>
      <c r="TXC144" s="1"/>
      <c r="TXD144" s="1"/>
      <c r="TXE144" s="1"/>
      <c r="TXF144" s="1"/>
      <c r="TXG144" s="1"/>
      <c r="TXH144" s="1"/>
      <c r="TXI144" s="1"/>
      <c r="TXJ144" s="1"/>
      <c r="TXK144" s="1"/>
      <c r="TXL144" s="1"/>
      <c r="TXM144" s="1"/>
      <c r="TXN144" s="1"/>
      <c r="TXO144" s="1"/>
      <c r="TXP144" s="1"/>
      <c r="TXQ144" s="1"/>
      <c r="TXR144" s="1"/>
      <c r="TXS144" s="1"/>
      <c r="TXT144" s="1"/>
      <c r="TXU144" s="1"/>
      <c r="TXV144" s="1"/>
      <c r="TXW144" s="1"/>
      <c r="TXX144" s="1"/>
      <c r="TXY144" s="1"/>
      <c r="TXZ144" s="1"/>
      <c r="TYA144" s="1"/>
      <c r="TYB144" s="1"/>
      <c r="TYC144" s="1"/>
      <c r="TYD144" s="1"/>
      <c r="TYE144" s="1"/>
      <c r="TYF144" s="1"/>
      <c r="TYG144" s="1"/>
      <c r="TYH144" s="1"/>
      <c r="TYI144" s="1"/>
      <c r="TYJ144" s="1"/>
      <c r="TYK144" s="1"/>
      <c r="TYL144" s="1"/>
      <c r="TYM144" s="1"/>
      <c r="TYN144" s="1"/>
      <c r="TYO144" s="1"/>
      <c r="TYP144" s="1"/>
      <c r="TYQ144" s="1"/>
      <c r="TYR144" s="1"/>
      <c r="TYS144" s="1"/>
      <c r="TYT144" s="1"/>
      <c r="TYU144" s="1"/>
      <c r="TYV144" s="1"/>
      <c r="TYW144" s="1"/>
      <c r="TYX144" s="1"/>
      <c r="TYY144" s="1"/>
      <c r="TYZ144" s="1"/>
      <c r="TZA144" s="1"/>
      <c r="TZB144" s="1"/>
      <c r="TZC144" s="1"/>
      <c r="TZD144" s="1"/>
      <c r="TZE144" s="1"/>
      <c r="TZF144" s="1"/>
      <c r="TZG144" s="1"/>
      <c r="TZH144" s="1"/>
      <c r="TZI144" s="1"/>
      <c r="TZJ144" s="1"/>
      <c r="TZK144" s="1"/>
      <c r="TZL144" s="1"/>
      <c r="TZM144" s="1"/>
      <c r="TZN144" s="1"/>
      <c r="TZO144" s="1"/>
      <c r="TZP144" s="1"/>
      <c r="TZQ144" s="1"/>
      <c r="TZR144" s="1"/>
      <c r="TZS144" s="1"/>
      <c r="TZT144" s="1"/>
      <c r="TZU144" s="1"/>
      <c r="TZV144" s="1"/>
      <c r="TZW144" s="1"/>
      <c r="TZX144" s="1"/>
      <c r="TZY144" s="1"/>
      <c r="TZZ144" s="1"/>
      <c r="UAA144" s="1"/>
      <c r="UAB144" s="1"/>
      <c r="UAC144" s="1"/>
      <c r="UAD144" s="1"/>
      <c r="UAE144" s="1"/>
      <c r="UAF144" s="1"/>
      <c r="UAG144" s="1"/>
      <c r="UAH144" s="1"/>
      <c r="UAI144" s="1"/>
      <c r="UAJ144" s="1"/>
      <c r="UAK144" s="1"/>
      <c r="UAL144" s="1"/>
      <c r="UAM144" s="1"/>
      <c r="UAN144" s="1"/>
      <c r="UAO144" s="1"/>
      <c r="UAP144" s="1"/>
      <c r="UAQ144" s="1"/>
      <c r="UAR144" s="1"/>
      <c r="UAS144" s="1"/>
      <c r="UAT144" s="1"/>
      <c r="UAU144" s="1"/>
      <c r="UAV144" s="1"/>
      <c r="UAW144" s="1"/>
      <c r="UAX144" s="1"/>
      <c r="UAY144" s="1"/>
      <c r="UAZ144" s="1"/>
      <c r="UBA144" s="1"/>
      <c r="UBB144" s="1"/>
      <c r="UBC144" s="1"/>
      <c r="UBD144" s="1"/>
      <c r="UBE144" s="1"/>
      <c r="UBF144" s="1"/>
      <c r="UBG144" s="1"/>
      <c r="UBH144" s="1"/>
      <c r="UBI144" s="1"/>
      <c r="UBJ144" s="1"/>
      <c r="UBK144" s="1"/>
      <c r="UBL144" s="1"/>
      <c r="UBM144" s="1"/>
      <c r="UBN144" s="1"/>
      <c r="UBO144" s="1"/>
      <c r="UBP144" s="1"/>
      <c r="UBQ144" s="1"/>
      <c r="UBR144" s="1"/>
      <c r="UBS144" s="1"/>
      <c r="UBT144" s="1"/>
      <c r="UBU144" s="1"/>
      <c r="UBV144" s="1"/>
      <c r="UBW144" s="1"/>
      <c r="UBX144" s="1"/>
      <c r="UBY144" s="1"/>
      <c r="UBZ144" s="1"/>
      <c r="UCA144" s="1"/>
      <c r="UCB144" s="1"/>
      <c r="UCC144" s="1"/>
      <c r="UCD144" s="1"/>
      <c r="UCE144" s="1"/>
      <c r="UCF144" s="1"/>
      <c r="UCG144" s="1"/>
      <c r="UCH144" s="1"/>
      <c r="UCI144" s="1"/>
      <c r="UCJ144" s="1"/>
      <c r="UCK144" s="1"/>
      <c r="UCL144" s="1"/>
      <c r="UCM144" s="1"/>
      <c r="UCN144" s="1"/>
      <c r="UCO144" s="1"/>
      <c r="UCP144" s="1"/>
      <c r="UCQ144" s="1"/>
      <c r="UCR144" s="1"/>
      <c r="UCS144" s="1"/>
      <c r="UCT144" s="1"/>
      <c r="UCU144" s="1"/>
      <c r="UCV144" s="1"/>
      <c r="UCW144" s="1"/>
      <c r="UCX144" s="1"/>
      <c r="UCY144" s="1"/>
      <c r="UCZ144" s="1"/>
      <c r="UDA144" s="1"/>
      <c r="UDB144" s="1"/>
      <c r="UDC144" s="1"/>
      <c r="UDD144" s="1"/>
      <c r="UDE144" s="1"/>
      <c r="UDF144" s="1"/>
      <c r="UDG144" s="1"/>
      <c r="UDH144" s="1"/>
      <c r="UDI144" s="1"/>
      <c r="UDJ144" s="1"/>
      <c r="UDK144" s="1"/>
      <c r="UDL144" s="1"/>
      <c r="UDM144" s="1"/>
      <c r="UDN144" s="1"/>
      <c r="UDO144" s="1"/>
      <c r="UDP144" s="1"/>
      <c r="UDQ144" s="1"/>
      <c r="UDR144" s="1"/>
      <c r="UDS144" s="1"/>
      <c r="UDT144" s="1"/>
      <c r="UDU144" s="1"/>
      <c r="UDV144" s="1"/>
      <c r="UDW144" s="1"/>
      <c r="UDX144" s="1"/>
      <c r="UDY144" s="1"/>
      <c r="UDZ144" s="1"/>
      <c r="UEA144" s="1"/>
      <c r="UEB144" s="1"/>
      <c r="UEC144" s="1"/>
      <c r="UED144" s="1"/>
      <c r="UEE144" s="1"/>
      <c r="UEF144" s="1"/>
      <c r="UEG144" s="1"/>
      <c r="UEH144" s="1"/>
      <c r="UEI144" s="1"/>
      <c r="UEJ144" s="1"/>
      <c r="UEK144" s="1"/>
      <c r="UEL144" s="1"/>
      <c r="UEM144" s="1"/>
      <c r="UEN144" s="1"/>
      <c r="UEO144" s="1"/>
      <c r="UEP144" s="1"/>
      <c r="UEQ144" s="1"/>
      <c r="UER144" s="1"/>
      <c r="UES144" s="1"/>
      <c r="UET144" s="1"/>
      <c r="UEU144" s="1"/>
      <c r="UEV144" s="1"/>
      <c r="UEW144" s="1"/>
      <c r="UEX144" s="1"/>
      <c r="UEY144" s="1"/>
      <c r="UEZ144" s="1"/>
      <c r="UFA144" s="1"/>
      <c r="UFB144" s="1"/>
      <c r="UFC144" s="1"/>
      <c r="UFD144" s="1"/>
      <c r="UFE144" s="1"/>
      <c r="UFF144" s="1"/>
      <c r="UFG144" s="1"/>
      <c r="UFH144" s="1"/>
      <c r="UFI144" s="1"/>
      <c r="UFJ144" s="1"/>
      <c r="UFK144" s="1"/>
      <c r="UFL144" s="1"/>
      <c r="UFM144" s="1"/>
      <c r="UFN144" s="1"/>
      <c r="UFO144" s="1"/>
      <c r="UFP144" s="1"/>
      <c r="UFQ144" s="1"/>
      <c r="UFR144" s="1"/>
      <c r="UFS144" s="1"/>
      <c r="UFT144" s="1"/>
      <c r="UFU144" s="1"/>
      <c r="UFV144" s="1"/>
      <c r="UFW144" s="1"/>
      <c r="UFX144" s="1"/>
      <c r="UFY144" s="1"/>
      <c r="UFZ144" s="1"/>
      <c r="UGA144" s="1"/>
      <c r="UGB144" s="1"/>
      <c r="UGC144" s="1"/>
      <c r="UGD144" s="1"/>
      <c r="UGE144" s="1"/>
      <c r="UGF144" s="1"/>
      <c r="UGG144" s="1"/>
      <c r="UGH144" s="1"/>
      <c r="UGI144" s="1"/>
      <c r="UGJ144" s="1"/>
      <c r="UGK144" s="1"/>
      <c r="UGL144" s="1"/>
      <c r="UGM144" s="1"/>
      <c r="UGN144" s="1"/>
      <c r="UGO144" s="1"/>
      <c r="UGP144" s="1"/>
      <c r="UGQ144" s="1"/>
      <c r="UGR144" s="1"/>
      <c r="UGS144" s="1"/>
      <c r="UGT144" s="1"/>
      <c r="UGU144" s="1"/>
      <c r="UGV144" s="1"/>
      <c r="UGW144" s="1"/>
      <c r="UGX144" s="1"/>
      <c r="UGY144" s="1"/>
      <c r="UGZ144" s="1"/>
      <c r="UHA144" s="1"/>
      <c r="UHB144" s="1"/>
      <c r="UHC144" s="1"/>
      <c r="UHD144" s="1"/>
      <c r="UHE144" s="1"/>
      <c r="UHF144" s="1"/>
      <c r="UHG144" s="1"/>
      <c r="UHH144" s="1"/>
      <c r="UHI144" s="1"/>
      <c r="UHJ144" s="1"/>
      <c r="UHK144" s="1"/>
      <c r="UHL144" s="1"/>
      <c r="UHM144" s="1"/>
      <c r="UHN144" s="1"/>
      <c r="UHO144" s="1"/>
      <c r="UHP144" s="1"/>
      <c r="UHQ144" s="1"/>
      <c r="UHR144" s="1"/>
      <c r="UHS144" s="1"/>
      <c r="UHT144" s="1"/>
      <c r="UHU144" s="1"/>
      <c r="UHV144" s="1"/>
      <c r="UHW144" s="1"/>
      <c r="UHX144" s="1"/>
      <c r="UHY144" s="1"/>
      <c r="UHZ144" s="1"/>
      <c r="UIA144" s="1"/>
      <c r="UIB144" s="1"/>
      <c r="UIC144" s="1"/>
      <c r="UID144" s="1"/>
      <c r="UIE144" s="1"/>
      <c r="UIF144" s="1"/>
      <c r="UIG144" s="1"/>
      <c r="UIH144" s="1"/>
      <c r="UII144" s="1"/>
      <c r="UIJ144" s="1"/>
      <c r="UIK144" s="1"/>
      <c r="UIL144" s="1"/>
      <c r="UIM144" s="1"/>
      <c r="UIN144" s="1"/>
      <c r="UIO144" s="1"/>
      <c r="UIP144" s="1"/>
      <c r="UIQ144" s="1"/>
      <c r="UIR144" s="1"/>
      <c r="UIS144" s="1"/>
      <c r="UIT144" s="1"/>
      <c r="UIU144" s="1"/>
      <c r="UIV144" s="1"/>
      <c r="UIW144" s="1"/>
      <c r="UIX144" s="1"/>
      <c r="UIY144" s="1"/>
      <c r="UIZ144" s="1"/>
      <c r="UJA144" s="1"/>
      <c r="UJB144" s="1"/>
      <c r="UJC144" s="1"/>
      <c r="UJD144" s="1"/>
      <c r="UJE144" s="1"/>
      <c r="UJF144" s="1"/>
      <c r="UJG144" s="1"/>
      <c r="UJH144" s="1"/>
      <c r="UJI144" s="1"/>
      <c r="UJJ144" s="1"/>
      <c r="UJK144" s="1"/>
      <c r="UJL144" s="1"/>
      <c r="UJM144" s="1"/>
      <c r="UJN144" s="1"/>
      <c r="UJO144" s="1"/>
      <c r="UJP144" s="1"/>
      <c r="UJQ144" s="1"/>
      <c r="UJR144" s="1"/>
      <c r="UJS144" s="1"/>
      <c r="UJT144" s="1"/>
      <c r="UJU144" s="1"/>
      <c r="UJV144" s="1"/>
      <c r="UJW144" s="1"/>
      <c r="UJX144" s="1"/>
      <c r="UJY144" s="1"/>
      <c r="UJZ144" s="1"/>
      <c r="UKA144" s="1"/>
      <c r="UKB144" s="1"/>
      <c r="UKC144" s="1"/>
      <c r="UKD144" s="1"/>
      <c r="UKE144" s="1"/>
      <c r="UKF144" s="1"/>
      <c r="UKG144" s="1"/>
      <c r="UKH144" s="1"/>
      <c r="UKI144" s="1"/>
      <c r="UKJ144" s="1"/>
      <c r="UKK144" s="1"/>
      <c r="UKL144" s="1"/>
      <c r="UKM144" s="1"/>
      <c r="UKN144" s="1"/>
      <c r="UKO144" s="1"/>
      <c r="UKP144" s="1"/>
      <c r="UKQ144" s="1"/>
      <c r="UKR144" s="1"/>
      <c r="UKS144" s="1"/>
      <c r="UKT144" s="1"/>
      <c r="UKU144" s="1"/>
      <c r="UKV144" s="1"/>
      <c r="UKW144" s="1"/>
      <c r="UKX144" s="1"/>
      <c r="UKY144" s="1"/>
      <c r="UKZ144" s="1"/>
      <c r="ULA144" s="1"/>
      <c r="ULB144" s="1"/>
      <c r="ULC144" s="1"/>
      <c r="ULD144" s="1"/>
      <c r="ULE144" s="1"/>
      <c r="ULF144" s="1"/>
      <c r="ULG144" s="1"/>
      <c r="ULH144" s="1"/>
      <c r="ULI144" s="1"/>
      <c r="ULJ144" s="1"/>
      <c r="ULK144" s="1"/>
      <c r="ULL144" s="1"/>
      <c r="ULM144" s="1"/>
      <c r="ULN144" s="1"/>
      <c r="ULO144" s="1"/>
      <c r="ULP144" s="1"/>
      <c r="ULQ144" s="1"/>
      <c r="ULR144" s="1"/>
      <c r="ULS144" s="1"/>
      <c r="ULT144" s="1"/>
      <c r="ULU144" s="1"/>
      <c r="ULV144" s="1"/>
      <c r="ULW144" s="1"/>
      <c r="ULX144" s="1"/>
      <c r="ULY144" s="1"/>
      <c r="ULZ144" s="1"/>
      <c r="UMA144" s="1"/>
      <c r="UMB144" s="1"/>
      <c r="UMC144" s="1"/>
      <c r="UMD144" s="1"/>
      <c r="UME144" s="1"/>
      <c r="UMF144" s="1"/>
      <c r="UMG144" s="1"/>
      <c r="UMH144" s="1"/>
      <c r="UMI144" s="1"/>
      <c r="UMJ144" s="1"/>
      <c r="UMK144" s="1"/>
      <c r="UML144" s="1"/>
      <c r="UMM144" s="1"/>
      <c r="UMN144" s="1"/>
      <c r="UMO144" s="1"/>
      <c r="UMP144" s="1"/>
      <c r="UMQ144" s="1"/>
      <c r="UMR144" s="1"/>
      <c r="UMS144" s="1"/>
      <c r="UMT144" s="1"/>
      <c r="UMU144" s="1"/>
      <c r="UMV144" s="1"/>
      <c r="UMW144" s="1"/>
      <c r="UMX144" s="1"/>
      <c r="UMY144" s="1"/>
      <c r="UMZ144" s="1"/>
      <c r="UNA144" s="1"/>
      <c r="UNB144" s="1"/>
      <c r="UNC144" s="1"/>
      <c r="UND144" s="1"/>
      <c r="UNE144" s="1"/>
      <c r="UNF144" s="1"/>
      <c r="UNG144" s="1"/>
      <c r="UNH144" s="1"/>
      <c r="UNI144" s="1"/>
      <c r="UNJ144" s="1"/>
      <c r="UNK144" s="1"/>
      <c r="UNL144" s="1"/>
      <c r="UNM144" s="1"/>
      <c r="UNN144" s="1"/>
      <c r="UNO144" s="1"/>
      <c r="UNP144" s="1"/>
      <c r="UNQ144" s="1"/>
      <c r="UNR144" s="1"/>
      <c r="UNS144" s="1"/>
      <c r="UNT144" s="1"/>
      <c r="UNU144" s="1"/>
      <c r="UNV144" s="1"/>
      <c r="UNW144" s="1"/>
      <c r="UNX144" s="1"/>
      <c r="UNY144" s="1"/>
      <c r="UNZ144" s="1"/>
      <c r="UOA144" s="1"/>
      <c r="UOB144" s="1"/>
      <c r="UOC144" s="1"/>
      <c r="UOD144" s="1"/>
      <c r="UOE144" s="1"/>
      <c r="UOF144" s="1"/>
      <c r="UOG144" s="1"/>
      <c r="UOH144" s="1"/>
      <c r="UOI144" s="1"/>
      <c r="UOJ144" s="1"/>
      <c r="UOK144" s="1"/>
      <c r="UOL144" s="1"/>
      <c r="UOM144" s="1"/>
      <c r="UON144" s="1"/>
      <c r="UOO144" s="1"/>
      <c r="UOP144" s="1"/>
      <c r="UOQ144" s="1"/>
      <c r="UOR144" s="1"/>
      <c r="UOS144" s="1"/>
      <c r="UOT144" s="1"/>
      <c r="UOU144" s="1"/>
      <c r="UOV144" s="1"/>
      <c r="UOW144" s="1"/>
      <c r="UOX144" s="1"/>
      <c r="UOY144" s="1"/>
      <c r="UOZ144" s="1"/>
      <c r="UPA144" s="1"/>
      <c r="UPB144" s="1"/>
      <c r="UPC144" s="1"/>
      <c r="UPD144" s="1"/>
      <c r="UPE144" s="1"/>
      <c r="UPF144" s="1"/>
      <c r="UPG144" s="1"/>
      <c r="UPH144" s="1"/>
      <c r="UPI144" s="1"/>
      <c r="UPJ144" s="1"/>
      <c r="UPK144" s="1"/>
      <c r="UPL144" s="1"/>
      <c r="UPM144" s="1"/>
      <c r="UPN144" s="1"/>
      <c r="UPO144" s="1"/>
      <c r="UPP144" s="1"/>
      <c r="UPQ144" s="1"/>
      <c r="UPR144" s="1"/>
      <c r="UPS144" s="1"/>
      <c r="UPT144" s="1"/>
      <c r="UPU144" s="1"/>
      <c r="UPV144" s="1"/>
      <c r="UPW144" s="1"/>
      <c r="UPX144" s="1"/>
      <c r="UPY144" s="1"/>
      <c r="UPZ144" s="1"/>
      <c r="UQA144" s="1"/>
      <c r="UQB144" s="1"/>
      <c r="UQC144" s="1"/>
      <c r="UQD144" s="1"/>
      <c r="UQE144" s="1"/>
      <c r="UQF144" s="1"/>
      <c r="UQG144" s="1"/>
      <c r="UQH144" s="1"/>
      <c r="UQI144" s="1"/>
      <c r="UQJ144" s="1"/>
      <c r="UQK144" s="1"/>
      <c r="UQL144" s="1"/>
      <c r="UQM144" s="1"/>
      <c r="UQN144" s="1"/>
      <c r="UQO144" s="1"/>
      <c r="UQP144" s="1"/>
      <c r="UQQ144" s="1"/>
      <c r="UQR144" s="1"/>
      <c r="UQS144" s="1"/>
      <c r="UQT144" s="1"/>
      <c r="UQU144" s="1"/>
      <c r="UQV144" s="1"/>
      <c r="UQW144" s="1"/>
      <c r="UQX144" s="1"/>
      <c r="UQY144" s="1"/>
      <c r="UQZ144" s="1"/>
      <c r="URA144" s="1"/>
      <c r="URB144" s="1"/>
      <c r="URC144" s="1"/>
      <c r="URD144" s="1"/>
      <c r="URE144" s="1"/>
      <c r="URF144" s="1"/>
      <c r="URG144" s="1"/>
      <c r="URH144" s="1"/>
      <c r="URI144" s="1"/>
      <c r="URJ144" s="1"/>
      <c r="URK144" s="1"/>
      <c r="URL144" s="1"/>
      <c r="URM144" s="1"/>
      <c r="URN144" s="1"/>
      <c r="URO144" s="1"/>
      <c r="URP144" s="1"/>
      <c r="URQ144" s="1"/>
      <c r="URR144" s="1"/>
      <c r="URS144" s="1"/>
      <c r="URT144" s="1"/>
      <c r="URU144" s="1"/>
      <c r="URV144" s="1"/>
      <c r="URW144" s="1"/>
      <c r="URX144" s="1"/>
      <c r="URY144" s="1"/>
      <c r="URZ144" s="1"/>
      <c r="USA144" s="1"/>
      <c r="USB144" s="1"/>
      <c r="USC144" s="1"/>
      <c r="USD144" s="1"/>
      <c r="USE144" s="1"/>
      <c r="USF144" s="1"/>
      <c r="USG144" s="1"/>
      <c r="USH144" s="1"/>
      <c r="USI144" s="1"/>
      <c r="USJ144" s="1"/>
      <c r="USK144" s="1"/>
      <c r="USL144" s="1"/>
      <c r="USM144" s="1"/>
      <c r="USN144" s="1"/>
      <c r="USO144" s="1"/>
      <c r="USP144" s="1"/>
      <c r="USQ144" s="1"/>
      <c r="USR144" s="1"/>
      <c r="USS144" s="1"/>
      <c r="UST144" s="1"/>
      <c r="USU144" s="1"/>
      <c r="USV144" s="1"/>
      <c r="USW144" s="1"/>
      <c r="USX144" s="1"/>
      <c r="USY144" s="1"/>
      <c r="USZ144" s="1"/>
      <c r="UTA144" s="1"/>
      <c r="UTB144" s="1"/>
      <c r="UTC144" s="1"/>
      <c r="UTD144" s="1"/>
      <c r="UTE144" s="1"/>
      <c r="UTF144" s="1"/>
      <c r="UTG144" s="1"/>
      <c r="UTH144" s="1"/>
      <c r="UTI144" s="1"/>
      <c r="UTJ144" s="1"/>
      <c r="UTK144" s="1"/>
      <c r="UTL144" s="1"/>
      <c r="UTM144" s="1"/>
      <c r="UTN144" s="1"/>
      <c r="UTO144" s="1"/>
      <c r="UTP144" s="1"/>
      <c r="UTQ144" s="1"/>
      <c r="UTR144" s="1"/>
      <c r="UTS144" s="1"/>
      <c r="UTT144" s="1"/>
      <c r="UTU144" s="1"/>
      <c r="UTV144" s="1"/>
      <c r="UTW144" s="1"/>
      <c r="UTX144" s="1"/>
      <c r="UTY144" s="1"/>
      <c r="UTZ144" s="1"/>
      <c r="UUA144" s="1"/>
      <c r="UUB144" s="1"/>
      <c r="UUC144" s="1"/>
      <c r="UUD144" s="1"/>
      <c r="UUE144" s="1"/>
      <c r="UUF144" s="1"/>
      <c r="UUG144" s="1"/>
      <c r="UUH144" s="1"/>
      <c r="UUI144" s="1"/>
      <c r="UUJ144" s="1"/>
      <c r="UUK144" s="1"/>
      <c r="UUL144" s="1"/>
      <c r="UUM144" s="1"/>
      <c r="UUN144" s="1"/>
      <c r="UUO144" s="1"/>
      <c r="UUP144" s="1"/>
      <c r="UUQ144" s="1"/>
      <c r="UUR144" s="1"/>
      <c r="UUS144" s="1"/>
      <c r="UUT144" s="1"/>
      <c r="UUU144" s="1"/>
      <c r="UUV144" s="1"/>
      <c r="UUW144" s="1"/>
      <c r="UUX144" s="1"/>
      <c r="UUY144" s="1"/>
      <c r="UUZ144" s="1"/>
      <c r="UVA144" s="1"/>
      <c r="UVB144" s="1"/>
      <c r="UVC144" s="1"/>
      <c r="UVD144" s="1"/>
      <c r="UVE144" s="1"/>
      <c r="UVF144" s="1"/>
      <c r="UVG144" s="1"/>
      <c r="UVH144" s="1"/>
      <c r="UVI144" s="1"/>
      <c r="UVJ144" s="1"/>
      <c r="UVK144" s="1"/>
      <c r="UVL144" s="1"/>
      <c r="UVM144" s="1"/>
      <c r="UVN144" s="1"/>
      <c r="UVO144" s="1"/>
      <c r="UVP144" s="1"/>
      <c r="UVQ144" s="1"/>
      <c r="UVR144" s="1"/>
      <c r="UVS144" s="1"/>
      <c r="UVT144" s="1"/>
      <c r="UVU144" s="1"/>
      <c r="UVV144" s="1"/>
      <c r="UVW144" s="1"/>
      <c r="UVX144" s="1"/>
      <c r="UVY144" s="1"/>
      <c r="UVZ144" s="1"/>
      <c r="UWA144" s="1"/>
      <c r="UWB144" s="1"/>
      <c r="UWC144" s="1"/>
      <c r="UWD144" s="1"/>
      <c r="UWE144" s="1"/>
      <c r="UWF144" s="1"/>
      <c r="UWG144" s="1"/>
      <c r="UWH144" s="1"/>
      <c r="UWI144" s="1"/>
      <c r="UWJ144" s="1"/>
      <c r="UWK144" s="1"/>
      <c r="UWL144" s="1"/>
      <c r="UWM144" s="1"/>
      <c r="UWN144" s="1"/>
      <c r="UWO144" s="1"/>
      <c r="UWP144" s="1"/>
      <c r="UWQ144" s="1"/>
      <c r="UWR144" s="1"/>
      <c r="UWS144" s="1"/>
      <c r="UWT144" s="1"/>
      <c r="UWU144" s="1"/>
      <c r="UWV144" s="1"/>
      <c r="UWW144" s="1"/>
      <c r="UWX144" s="1"/>
      <c r="UWY144" s="1"/>
      <c r="UWZ144" s="1"/>
      <c r="UXA144" s="1"/>
      <c r="UXB144" s="1"/>
      <c r="UXC144" s="1"/>
      <c r="UXD144" s="1"/>
      <c r="UXE144" s="1"/>
      <c r="UXF144" s="1"/>
      <c r="UXG144" s="1"/>
      <c r="UXH144" s="1"/>
      <c r="UXI144" s="1"/>
      <c r="UXJ144" s="1"/>
      <c r="UXK144" s="1"/>
      <c r="UXL144" s="1"/>
      <c r="UXM144" s="1"/>
      <c r="UXN144" s="1"/>
      <c r="UXO144" s="1"/>
      <c r="UXP144" s="1"/>
      <c r="UXQ144" s="1"/>
      <c r="UXR144" s="1"/>
      <c r="UXS144" s="1"/>
      <c r="UXT144" s="1"/>
      <c r="UXU144" s="1"/>
      <c r="UXV144" s="1"/>
      <c r="UXW144" s="1"/>
      <c r="UXX144" s="1"/>
      <c r="UXY144" s="1"/>
      <c r="UXZ144" s="1"/>
      <c r="UYA144" s="1"/>
      <c r="UYB144" s="1"/>
      <c r="UYC144" s="1"/>
      <c r="UYD144" s="1"/>
      <c r="UYE144" s="1"/>
      <c r="UYF144" s="1"/>
      <c r="UYG144" s="1"/>
      <c r="UYH144" s="1"/>
      <c r="UYI144" s="1"/>
      <c r="UYJ144" s="1"/>
      <c r="UYK144" s="1"/>
      <c r="UYL144" s="1"/>
      <c r="UYM144" s="1"/>
      <c r="UYN144" s="1"/>
      <c r="UYO144" s="1"/>
      <c r="UYP144" s="1"/>
      <c r="UYQ144" s="1"/>
      <c r="UYR144" s="1"/>
      <c r="UYS144" s="1"/>
      <c r="UYT144" s="1"/>
      <c r="UYU144" s="1"/>
      <c r="UYV144" s="1"/>
      <c r="UYW144" s="1"/>
      <c r="UYX144" s="1"/>
      <c r="UYY144" s="1"/>
      <c r="UYZ144" s="1"/>
      <c r="UZA144" s="1"/>
      <c r="UZB144" s="1"/>
      <c r="UZC144" s="1"/>
      <c r="UZD144" s="1"/>
      <c r="UZE144" s="1"/>
      <c r="UZF144" s="1"/>
      <c r="UZG144" s="1"/>
      <c r="UZH144" s="1"/>
      <c r="UZI144" s="1"/>
      <c r="UZJ144" s="1"/>
      <c r="UZK144" s="1"/>
      <c r="UZL144" s="1"/>
      <c r="UZM144" s="1"/>
      <c r="UZN144" s="1"/>
      <c r="UZO144" s="1"/>
      <c r="UZP144" s="1"/>
      <c r="UZQ144" s="1"/>
      <c r="UZR144" s="1"/>
      <c r="UZS144" s="1"/>
      <c r="UZT144" s="1"/>
      <c r="UZU144" s="1"/>
      <c r="UZV144" s="1"/>
      <c r="UZW144" s="1"/>
      <c r="UZX144" s="1"/>
      <c r="UZY144" s="1"/>
      <c r="UZZ144" s="1"/>
      <c r="VAA144" s="1"/>
      <c r="VAB144" s="1"/>
      <c r="VAC144" s="1"/>
      <c r="VAD144" s="1"/>
      <c r="VAE144" s="1"/>
      <c r="VAF144" s="1"/>
      <c r="VAG144" s="1"/>
      <c r="VAH144" s="1"/>
      <c r="VAI144" s="1"/>
      <c r="VAJ144" s="1"/>
      <c r="VAK144" s="1"/>
      <c r="VAL144" s="1"/>
      <c r="VAM144" s="1"/>
      <c r="VAN144" s="1"/>
      <c r="VAO144" s="1"/>
      <c r="VAP144" s="1"/>
      <c r="VAQ144" s="1"/>
      <c r="VAR144" s="1"/>
      <c r="VAS144" s="1"/>
      <c r="VAT144" s="1"/>
      <c r="VAU144" s="1"/>
      <c r="VAV144" s="1"/>
      <c r="VAW144" s="1"/>
      <c r="VAX144" s="1"/>
      <c r="VAY144" s="1"/>
      <c r="VAZ144" s="1"/>
      <c r="VBA144" s="1"/>
      <c r="VBB144" s="1"/>
      <c r="VBC144" s="1"/>
      <c r="VBD144" s="1"/>
      <c r="VBE144" s="1"/>
      <c r="VBF144" s="1"/>
      <c r="VBG144" s="1"/>
      <c r="VBH144" s="1"/>
      <c r="VBI144" s="1"/>
      <c r="VBJ144" s="1"/>
      <c r="VBK144" s="1"/>
      <c r="VBL144" s="1"/>
      <c r="VBM144" s="1"/>
      <c r="VBN144" s="1"/>
      <c r="VBO144" s="1"/>
      <c r="VBP144" s="1"/>
      <c r="VBQ144" s="1"/>
      <c r="VBR144" s="1"/>
      <c r="VBS144" s="1"/>
      <c r="VBT144" s="1"/>
      <c r="VBU144" s="1"/>
      <c r="VBV144" s="1"/>
      <c r="VBW144" s="1"/>
      <c r="VBX144" s="1"/>
      <c r="VBY144" s="1"/>
      <c r="VBZ144" s="1"/>
      <c r="VCA144" s="1"/>
      <c r="VCB144" s="1"/>
      <c r="VCC144" s="1"/>
      <c r="VCD144" s="1"/>
      <c r="VCE144" s="1"/>
      <c r="VCF144" s="1"/>
      <c r="VCG144" s="1"/>
      <c r="VCH144" s="1"/>
      <c r="VCI144" s="1"/>
      <c r="VCJ144" s="1"/>
      <c r="VCK144" s="1"/>
      <c r="VCL144" s="1"/>
      <c r="VCM144" s="1"/>
      <c r="VCN144" s="1"/>
      <c r="VCO144" s="1"/>
      <c r="VCP144" s="1"/>
      <c r="VCQ144" s="1"/>
      <c r="VCR144" s="1"/>
      <c r="VCS144" s="1"/>
      <c r="VCT144" s="1"/>
      <c r="VCU144" s="1"/>
      <c r="VCV144" s="1"/>
      <c r="VCW144" s="1"/>
      <c r="VCX144" s="1"/>
      <c r="VCY144" s="1"/>
      <c r="VCZ144" s="1"/>
      <c r="VDA144" s="1"/>
      <c r="VDB144" s="1"/>
      <c r="VDC144" s="1"/>
      <c r="VDD144" s="1"/>
      <c r="VDE144" s="1"/>
      <c r="VDF144" s="1"/>
      <c r="VDG144" s="1"/>
      <c r="VDH144" s="1"/>
      <c r="VDI144" s="1"/>
      <c r="VDJ144" s="1"/>
      <c r="VDK144" s="1"/>
      <c r="VDL144" s="1"/>
      <c r="VDM144" s="1"/>
      <c r="VDN144" s="1"/>
      <c r="VDO144" s="1"/>
      <c r="VDP144" s="1"/>
      <c r="VDQ144" s="1"/>
      <c r="VDR144" s="1"/>
      <c r="VDS144" s="1"/>
      <c r="VDT144" s="1"/>
      <c r="VDU144" s="1"/>
      <c r="VDV144" s="1"/>
      <c r="VDW144" s="1"/>
      <c r="VDX144" s="1"/>
      <c r="VDY144" s="1"/>
      <c r="VDZ144" s="1"/>
      <c r="VEA144" s="1"/>
      <c r="VEB144" s="1"/>
      <c r="VEC144" s="1"/>
      <c r="VED144" s="1"/>
      <c r="VEE144" s="1"/>
      <c r="VEF144" s="1"/>
      <c r="VEG144" s="1"/>
      <c r="VEH144" s="1"/>
      <c r="VEI144" s="1"/>
      <c r="VEJ144" s="1"/>
      <c r="VEK144" s="1"/>
      <c r="VEL144" s="1"/>
      <c r="VEM144" s="1"/>
      <c r="VEN144" s="1"/>
      <c r="VEO144" s="1"/>
      <c r="VEP144" s="1"/>
      <c r="VEQ144" s="1"/>
      <c r="VER144" s="1"/>
      <c r="VES144" s="1"/>
      <c r="VET144" s="1"/>
      <c r="VEU144" s="1"/>
      <c r="VEV144" s="1"/>
      <c r="VEW144" s="1"/>
      <c r="VEX144" s="1"/>
      <c r="VEY144" s="1"/>
      <c r="VEZ144" s="1"/>
      <c r="VFA144" s="1"/>
      <c r="VFB144" s="1"/>
      <c r="VFC144" s="1"/>
      <c r="VFD144" s="1"/>
      <c r="VFE144" s="1"/>
      <c r="VFF144" s="1"/>
      <c r="VFG144" s="1"/>
      <c r="VFH144" s="1"/>
      <c r="VFI144" s="1"/>
      <c r="VFJ144" s="1"/>
      <c r="VFK144" s="1"/>
      <c r="VFL144" s="1"/>
      <c r="VFM144" s="1"/>
      <c r="VFN144" s="1"/>
      <c r="VFO144" s="1"/>
      <c r="VFP144" s="1"/>
      <c r="VFQ144" s="1"/>
      <c r="VFR144" s="1"/>
      <c r="VFS144" s="1"/>
      <c r="VFT144" s="1"/>
      <c r="VFU144" s="1"/>
      <c r="VFV144" s="1"/>
      <c r="VFW144" s="1"/>
      <c r="VFX144" s="1"/>
      <c r="VFY144" s="1"/>
      <c r="VFZ144" s="1"/>
      <c r="VGA144" s="1"/>
      <c r="VGB144" s="1"/>
      <c r="VGC144" s="1"/>
      <c r="VGD144" s="1"/>
      <c r="VGE144" s="1"/>
      <c r="VGF144" s="1"/>
      <c r="VGG144" s="1"/>
      <c r="VGH144" s="1"/>
      <c r="VGI144" s="1"/>
      <c r="VGJ144" s="1"/>
      <c r="VGK144" s="1"/>
      <c r="VGL144" s="1"/>
      <c r="VGM144" s="1"/>
      <c r="VGN144" s="1"/>
      <c r="VGO144" s="1"/>
      <c r="VGP144" s="1"/>
      <c r="VGQ144" s="1"/>
      <c r="VGR144" s="1"/>
      <c r="VGS144" s="1"/>
      <c r="VGT144" s="1"/>
      <c r="VGU144" s="1"/>
      <c r="VGV144" s="1"/>
      <c r="VGW144" s="1"/>
      <c r="VGX144" s="1"/>
      <c r="VGY144" s="1"/>
      <c r="VGZ144" s="1"/>
      <c r="VHA144" s="1"/>
      <c r="VHB144" s="1"/>
      <c r="VHC144" s="1"/>
      <c r="VHD144" s="1"/>
      <c r="VHE144" s="1"/>
      <c r="VHF144" s="1"/>
      <c r="VHG144" s="1"/>
      <c r="VHH144" s="1"/>
      <c r="VHI144" s="1"/>
      <c r="VHJ144" s="1"/>
      <c r="VHK144" s="1"/>
      <c r="VHL144" s="1"/>
      <c r="VHM144" s="1"/>
      <c r="VHN144" s="1"/>
      <c r="VHO144" s="1"/>
      <c r="VHP144" s="1"/>
      <c r="VHQ144" s="1"/>
      <c r="VHR144" s="1"/>
      <c r="VHS144" s="1"/>
      <c r="VHT144" s="1"/>
      <c r="VHU144" s="1"/>
      <c r="VHV144" s="1"/>
      <c r="VHW144" s="1"/>
      <c r="VHX144" s="1"/>
      <c r="VHY144" s="1"/>
      <c r="VHZ144" s="1"/>
      <c r="VIA144" s="1"/>
      <c r="VIB144" s="1"/>
      <c r="VIC144" s="1"/>
      <c r="VID144" s="1"/>
      <c r="VIE144" s="1"/>
      <c r="VIF144" s="1"/>
      <c r="VIG144" s="1"/>
      <c r="VIH144" s="1"/>
      <c r="VII144" s="1"/>
      <c r="VIJ144" s="1"/>
      <c r="VIK144" s="1"/>
      <c r="VIL144" s="1"/>
      <c r="VIM144" s="1"/>
      <c r="VIN144" s="1"/>
      <c r="VIO144" s="1"/>
      <c r="VIP144" s="1"/>
      <c r="VIQ144" s="1"/>
      <c r="VIR144" s="1"/>
      <c r="VIS144" s="1"/>
      <c r="VIT144" s="1"/>
      <c r="VIU144" s="1"/>
      <c r="VIV144" s="1"/>
      <c r="VIW144" s="1"/>
      <c r="VIX144" s="1"/>
      <c r="VIY144" s="1"/>
      <c r="VIZ144" s="1"/>
      <c r="VJA144" s="1"/>
      <c r="VJB144" s="1"/>
      <c r="VJC144" s="1"/>
      <c r="VJD144" s="1"/>
      <c r="VJE144" s="1"/>
      <c r="VJF144" s="1"/>
      <c r="VJG144" s="1"/>
      <c r="VJH144" s="1"/>
      <c r="VJI144" s="1"/>
      <c r="VJJ144" s="1"/>
      <c r="VJK144" s="1"/>
      <c r="VJL144" s="1"/>
      <c r="VJM144" s="1"/>
      <c r="VJN144" s="1"/>
      <c r="VJO144" s="1"/>
      <c r="VJP144" s="1"/>
      <c r="VJQ144" s="1"/>
      <c r="VJR144" s="1"/>
      <c r="VJS144" s="1"/>
      <c r="VJT144" s="1"/>
      <c r="VJU144" s="1"/>
      <c r="VJV144" s="1"/>
      <c r="VJW144" s="1"/>
      <c r="VJX144" s="1"/>
      <c r="VJY144" s="1"/>
      <c r="VJZ144" s="1"/>
      <c r="VKA144" s="1"/>
      <c r="VKB144" s="1"/>
      <c r="VKC144" s="1"/>
      <c r="VKD144" s="1"/>
      <c r="VKE144" s="1"/>
      <c r="VKF144" s="1"/>
      <c r="VKG144" s="1"/>
      <c r="VKH144" s="1"/>
      <c r="VKI144" s="1"/>
      <c r="VKJ144" s="1"/>
      <c r="VKK144" s="1"/>
      <c r="VKL144" s="1"/>
      <c r="VKM144" s="1"/>
      <c r="VKN144" s="1"/>
      <c r="VKO144" s="1"/>
      <c r="VKP144" s="1"/>
      <c r="VKQ144" s="1"/>
      <c r="VKR144" s="1"/>
      <c r="VKS144" s="1"/>
      <c r="VKT144" s="1"/>
      <c r="VKU144" s="1"/>
      <c r="VKV144" s="1"/>
      <c r="VKW144" s="1"/>
      <c r="VKX144" s="1"/>
      <c r="VKY144" s="1"/>
      <c r="VKZ144" s="1"/>
      <c r="VLA144" s="1"/>
      <c r="VLB144" s="1"/>
      <c r="VLC144" s="1"/>
      <c r="VLD144" s="1"/>
      <c r="VLE144" s="1"/>
      <c r="VLF144" s="1"/>
      <c r="VLG144" s="1"/>
      <c r="VLH144" s="1"/>
      <c r="VLI144" s="1"/>
      <c r="VLJ144" s="1"/>
      <c r="VLK144" s="1"/>
      <c r="VLL144" s="1"/>
      <c r="VLM144" s="1"/>
      <c r="VLN144" s="1"/>
      <c r="VLO144" s="1"/>
      <c r="VLP144" s="1"/>
      <c r="VLQ144" s="1"/>
      <c r="VLR144" s="1"/>
      <c r="VLS144" s="1"/>
      <c r="VLT144" s="1"/>
      <c r="VLU144" s="1"/>
      <c r="VLV144" s="1"/>
      <c r="VLW144" s="1"/>
      <c r="VLX144" s="1"/>
      <c r="VLY144" s="1"/>
      <c r="VLZ144" s="1"/>
      <c r="VMA144" s="1"/>
      <c r="VMB144" s="1"/>
      <c r="VMC144" s="1"/>
      <c r="VMD144" s="1"/>
      <c r="VME144" s="1"/>
      <c r="VMF144" s="1"/>
      <c r="VMG144" s="1"/>
      <c r="VMH144" s="1"/>
      <c r="VMI144" s="1"/>
      <c r="VMJ144" s="1"/>
      <c r="VMK144" s="1"/>
      <c r="VML144" s="1"/>
      <c r="VMM144" s="1"/>
      <c r="VMN144" s="1"/>
      <c r="VMO144" s="1"/>
      <c r="VMP144" s="1"/>
      <c r="VMQ144" s="1"/>
      <c r="VMR144" s="1"/>
      <c r="VMS144" s="1"/>
      <c r="VMT144" s="1"/>
      <c r="VMU144" s="1"/>
      <c r="VMV144" s="1"/>
      <c r="VMW144" s="1"/>
      <c r="VMX144" s="1"/>
      <c r="VMY144" s="1"/>
      <c r="VMZ144" s="1"/>
      <c r="VNA144" s="1"/>
      <c r="VNB144" s="1"/>
      <c r="VNC144" s="1"/>
      <c r="VND144" s="1"/>
      <c r="VNE144" s="1"/>
      <c r="VNF144" s="1"/>
      <c r="VNG144" s="1"/>
      <c r="VNH144" s="1"/>
      <c r="VNI144" s="1"/>
      <c r="VNJ144" s="1"/>
      <c r="VNK144" s="1"/>
      <c r="VNL144" s="1"/>
      <c r="VNM144" s="1"/>
      <c r="VNN144" s="1"/>
      <c r="VNO144" s="1"/>
      <c r="VNP144" s="1"/>
      <c r="VNQ144" s="1"/>
      <c r="VNR144" s="1"/>
      <c r="VNS144" s="1"/>
      <c r="VNT144" s="1"/>
      <c r="VNU144" s="1"/>
      <c r="VNV144" s="1"/>
      <c r="VNW144" s="1"/>
      <c r="VNX144" s="1"/>
      <c r="VNY144" s="1"/>
      <c r="VNZ144" s="1"/>
      <c r="VOA144" s="1"/>
      <c r="VOB144" s="1"/>
      <c r="VOC144" s="1"/>
      <c r="VOD144" s="1"/>
      <c r="VOE144" s="1"/>
      <c r="VOF144" s="1"/>
      <c r="VOG144" s="1"/>
      <c r="VOH144" s="1"/>
      <c r="VOI144" s="1"/>
      <c r="VOJ144" s="1"/>
      <c r="VOK144" s="1"/>
      <c r="VOL144" s="1"/>
      <c r="VOM144" s="1"/>
      <c r="VON144" s="1"/>
      <c r="VOO144" s="1"/>
      <c r="VOP144" s="1"/>
      <c r="VOQ144" s="1"/>
      <c r="VOR144" s="1"/>
      <c r="VOS144" s="1"/>
      <c r="VOT144" s="1"/>
      <c r="VOU144" s="1"/>
      <c r="VOV144" s="1"/>
      <c r="VOW144" s="1"/>
      <c r="VOX144" s="1"/>
      <c r="VOY144" s="1"/>
      <c r="VOZ144" s="1"/>
      <c r="VPA144" s="1"/>
      <c r="VPB144" s="1"/>
      <c r="VPC144" s="1"/>
      <c r="VPD144" s="1"/>
      <c r="VPE144" s="1"/>
      <c r="VPF144" s="1"/>
      <c r="VPG144" s="1"/>
      <c r="VPH144" s="1"/>
      <c r="VPI144" s="1"/>
      <c r="VPJ144" s="1"/>
      <c r="VPK144" s="1"/>
      <c r="VPL144" s="1"/>
      <c r="VPM144" s="1"/>
      <c r="VPN144" s="1"/>
      <c r="VPO144" s="1"/>
      <c r="VPP144" s="1"/>
      <c r="VPQ144" s="1"/>
      <c r="VPR144" s="1"/>
      <c r="VPS144" s="1"/>
      <c r="VPT144" s="1"/>
      <c r="VPU144" s="1"/>
      <c r="VPV144" s="1"/>
      <c r="VPW144" s="1"/>
      <c r="VPX144" s="1"/>
      <c r="VPY144" s="1"/>
      <c r="VPZ144" s="1"/>
      <c r="VQA144" s="1"/>
      <c r="VQB144" s="1"/>
      <c r="VQC144" s="1"/>
      <c r="VQD144" s="1"/>
      <c r="VQE144" s="1"/>
      <c r="VQF144" s="1"/>
      <c r="VQG144" s="1"/>
      <c r="VQH144" s="1"/>
      <c r="VQI144" s="1"/>
      <c r="VQJ144" s="1"/>
      <c r="VQK144" s="1"/>
      <c r="VQL144" s="1"/>
      <c r="VQM144" s="1"/>
      <c r="VQN144" s="1"/>
      <c r="VQO144" s="1"/>
      <c r="VQP144" s="1"/>
      <c r="VQQ144" s="1"/>
      <c r="VQR144" s="1"/>
      <c r="VQS144" s="1"/>
      <c r="VQT144" s="1"/>
      <c r="VQU144" s="1"/>
      <c r="VQV144" s="1"/>
      <c r="VQW144" s="1"/>
      <c r="VQX144" s="1"/>
      <c r="VQY144" s="1"/>
      <c r="VQZ144" s="1"/>
      <c r="VRA144" s="1"/>
      <c r="VRB144" s="1"/>
      <c r="VRC144" s="1"/>
      <c r="VRD144" s="1"/>
      <c r="VRE144" s="1"/>
      <c r="VRF144" s="1"/>
      <c r="VRG144" s="1"/>
      <c r="VRH144" s="1"/>
      <c r="VRI144" s="1"/>
      <c r="VRJ144" s="1"/>
      <c r="VRK144" s="1"/>
      <c r="VRL144" s="1"/>
      <c r="VRM144" s="1"/>
      <c r="VRN144" s="1"/>
      <c r="VRO144" s="1"/>
      <c r="VRP144" s="1"/>
      <c r="VRQ144" s="1"/>
      <c r="VRR144" s="1"/>
      <c r="VRS144" s="1"/>
      <c r="VRT144" s="1"/>
      <c r="VRU144" s="1"/>
      <c r="VRV144" s="1"/>
      <c r="VRW144" s="1"/>
      <c r="VRX144" s="1"/>
      <c r="VRY144" s="1"/>
      <c r="VRZ144" s="1"/>
      <c r="VSA144" s="1"/>
      <c r="VSB144" s="1"/>
      <c r="VSC144" s="1"/>
      <c r="VSD144" s="1"/>
      <c r="VSE144" s="1"/>
      <c r="VSF144" s="1"/>
      <c r="VSG144" s="1"/>
      <c r="VSH144" s="1"/>
      <c r="VSI144" s="1"/>
      <c r="VSJ144" s="1"/>
      <c r="VSK144" s="1"/>
      <c r="VSL144" s="1"/>
      <c r="VSM144" s="1"/>
      <c r="VSN144" s="1"/>
      <c r="VSO144" s="1"/>
      <c r="VSP144" s="1"/>
      <c r="VSQ144" s="1"/>
      <c r="VSR144" s="1"/>
      <c r="VSS144" s="1"/>
      <c r="VST144" s="1"/>
      <c r="VSU144" s="1"/>
      <c r="VSV144" s="1"/>
      <c r="VSW144" s="1"/>
      <c r="VSX144" s="1"/>
      <c r="VSY144" s="1"/>
      <c r="VSZ144" s="1"/>
      <c r="VTA144" s="1"/>
      <c r="VTB144" s="1"/>
      <c r="VTC144" s="1"/>
      <c r="VTD144" s="1"/>
      <c r="VTE144" s="1"/>
      <c r="VTF144" s="1"/>
      <c r="VTG144" s="1"/>
      <c r="VTH144" s="1"/>
      <c r="VTI144" s="1"/>
      <c r="VTJ144" s="1"/>
      <c r="VTK144" s="1"/>
      <c r="VTL144" s="1"/>
      <c r="VTM144" s="1"/>
      <c r="VTN144" s="1"/>
      <c r="VTO144" s="1"/>
      <c r="VTP144" s="1"/>
      <c r="VTQ144" s="1"/>
      <c r="VTR144" s="1"/>
      <c r="VTS144" s="1"/>
      <c r="VTT144" s="1"/>
      <c r="VTU144" s="1"/>
      <c r="VTV144" s="1"/>
      <c r="VTW144" s="1"/>
      <c r="VTX144" s="1"/>
      <c r="VTY144" s="1"/>
      <c r="VTZ144" s="1"/>
      <c r="VUA144" s="1"/>
      <c r="VUB144" s="1"/>
      <c r="VUC144" s="1"/>
      <c r="VUD144" s="1"/>
      <c r="VUE144" s="1"/>
      <c r="VUF144" s="1"/>
      <c r="VUG144" s="1"/>
      <c r="VUH144" s="1"/>
      <c r="VUI144" s="1"/>
      <c r="VUJ144" s="1"/>
      <c r="VUK144" s="1"/>
      <c r="VUL144" s="1"/>
      <c r="VUM144" s="1"/>
      <c r="VUN144" s="1"/>
      <c r="VUO144" s="1"/>
      <c r="VUP144" s="1"/>
      <c r="VUQ144" s="1"/>
      <c r="VUR144" s="1"/>
      <c r="VUS144" s="1"/>
      <c r="VUT144" s="1"/>
      <c r="VUU144" s="1"/>
      <c r="VUV144" s="1"/>
      <c r="VUW144" s="1"/>
      <c r="VUX144" s="1"/>
      <c r="VUY144" s="1"/>
      <c r="VUZ144" s="1"/>
      <c r="VVA144" s="1"/>
      <c r="VVB144" s="1"/>
      <c r="VVC144" s="1"/>
      <c r="VVD144" s="1"/>
      <c r="VVE144" s="1"/>
      <c r="VVF144" s="1"/>
      <c r="VVG144" s="1"/>
      <c r="VVH144" s="1"/>
      <c r="VVI144" s="1"/>
      <c r="VVJ144" s="1"/>
      <c r="VVK144" s="1"/>
      <c r="VVL144" s="1"/>
      <c r="VVM144" s="1"/>
      <c r="VVN144" s="1"/>
      <c r="VVO144" s="1"/>
      <c r="VVP144" s="1"/>
      <c r="VVQ144" s="1"/>
      <c r="VVR144" s="1"/>
      <c r="VVS144" s="1"/>
      <c r="VVT144" s="1"/>
      <c r="VVU144" s="1"/>
      <c r="VVV144" s="1"/>
      <c r="VVW144" s="1"/>
      <c r="VVX144" s="1"/>
      <c r="VVY144" s="1"/>
      <c r="VVZ144" s="1"/>
      <c r="VWA144" s="1"/>
      <c r="VWB144" s="1"/>
      <c r="VWC144" s="1"/>
      <c r="VWD144" s="1"/>
      <c r="VWE144" s="1"/>
      <c r="VWF144" s="1"/>
      <c r="VWG144" s="1"/>
      <c r="VWH144" s="1"/>
      <c r="VWI144" s="1"/>
      <c r="VWJ144" s="1"/>
      <c r="VWK144" s="1"/>
      <c r="VWL144" s="1"/>
      <c r="VWM144" s="1"/>
      <c r="VWN144" s="1"/>
      <c r="VWO144" s="1"/>
      <c r="VWP144" s="1"/>
      <c r="VWQ144" s="1"/>
      <c r="VWR144" s="1"/>
      <c r="VWS144" s="1"/>
      <c r="VWT144" s="1"/>
      <c r="VWU144" s="1"/>
      <c r="VWV144" s="1"/>
      <c r="VWW144" s="1"/>
      <c r="VWX144" s="1"/>
      <c r="VWY144" s="1"/>
      <c r="VWZ144" s="1"/>
      <c r="VXA144" s="1"/>
      <c r="VXB144" s="1"/>
      <c r="VXC144" s="1"/>
      <c r="VXD144" s="1"/>
      <c r="VXE144" s="1"/>
      <c r="VXF144" s="1"/>
      <c r="VXG144" s="1"/>
      <c r="VXH144" s="1"/>
      <c r="VXI144" s="1"/>
      <c r="VXJ144" s="1"/>
      <c r="VXK144" s="1"/>
      <c r="VXL144" s="1"/>
      <c r="VXM144" s="1"/>
      <c r="VXN144" s="1"/>
      <c r="VXO144" s="1"/>
      <c r="VXP144" s="1"/>
      <c r="VXQ144" s="1"/>
      <c r="VXR144" s="1"/>
      <c r="VXS144" s="1"/>
      <c r="VXT144" s="1"/>
      <c r="VXU144" s="1"/>
      <c r="VXV144" s="1"/>
      <c r="VXW144" s="1"/>
      <c r="VXX144" s="1"/>
      <c r="VXY144" s="1"/>
      <c r="VXZ144" s="1"/>
      <c r="VYA144" s="1"/>
      <c r="VYB144" s="1"/>
      <c r="VYC144" s="1"/>
      <c r="VYD144" s="1"/>
      <c r="VYE144" s="1"/>
      <c r="VYF144" s="1"/>
      <c r="VYG144" s="1"/>
      <c r="VYH144" s="1"/>
      <c r="VYI144" s="1"/>
      <c r="VYJ144" s="1"/>
      <c r="VYK144" s="1"/>
      <c r="VYL144" s="1"/>
      <c r="VYM144" s="1"/>
      <c r="VYN144" s="1"/>
      <c r="VYO144" s="1"/>
      <c r="VYP144" s="1"/>
      <c r="VYQ144" s="1"/>
      <c r="VYR144" s="1"/>
      <c r="VYS144" s="1"/>
      <c r="VYT144" s="1"/>
      <c r="VYU144" s="1"/>
      <c r="VYV144" s="1"/>
      <c r="VYW144" s="1"/>
      <c r="VYX144" s="1"/>
      <c r="VYY144" s="1"/>
      <c r="VYZ144" s="1"/>
      <c r="VZA144" s="1"/>
      <c r="VZB144" s="1"/>
      <c r="VZC144" s="1"/>
      <c r="VZD144" s="1"/>
      <c r="VZE144" s="1"/>
      <c r="VZF144" s="1"/>
      <c r="VZG144" s="1"/>
      <c r="VZH144" s="1"/>
      <c r="VZI144" s="1"/>
      <c r="VZJ144" s="1"/>
      <c r="VZK144" s="1"/>
      <c r="VZL144" s="1"/>
      <c r="VZM144" s="1"/>
      <c r="VZN144" s="1"/>
      <c r="VZO144" s="1"/>
      <c r="VZP144" s="1"/>
      <c r="VZQ144" s="1"/>
      <c r="VZR144" s="1"/>
      <c r="VZS144" s="1"/>
      <c r="VZT144" s="1"/>
      <c r="VZU144" s="1"/>
      <c r="VZV144" s="1"/>
      <c r="VZW144" s="1"/>
      <c r="VZX144" s="1"/>
      <c r="VZY144" s="1"/>
      <c r="VZZ144" s="1"/>
      <c r="WAA144" s="1"/>
      <c r="WAB144" s="1"/>
      <c r="WAC144" s="1"/>
      <c r="WAD144" s="1"/>
      <c r="WAE144" s="1"/>
      <c r="WAF144" s="1"/>
      <c r="WAG144" s="1"/>
      <c r="WAH144" s="1"/>
      <c r="WAI144" s="1"/>
      <c r="WAJ144" s="1"/>
      <c r="WAK144" s="1"/>
      <c r="WAL144" s="1"/>
      <c r="WAM144" s="1"/>
      <c r="WAN144" s="1"/>
      <c r="WAO144" s="1"/>
      <c r="WAP144" s="1"/>
      <c r="WAQ144" s="1"/>
      <c r="WAR144" s="1"/>
      <c r="WAS144" s="1"/>
      <c r="WAT144" s="1"/>
      <c r="WAU144" s="1"/>
      <c r="WAV144" s="1"/>
      <c r="WAW144" s="1"/>
      <c r="WAX144" s="1"/>
      <c r="WAY144" s="1"/>
      <c r="WAZ144" s="1"/>
      <c r="WBA144" s="1"/>
      <c r="WBB144" s="1"/>
      <c r="WBC144" s="1"/>
      <c r="WBD144" s="1"/>
      <c r="WBE144" s="1"/>
      <c r="WBF144" s="1"/>
      <c r="WBG144" s="1"/>
      <c r="WBH144" s="1"/>
      <c r="WBI144" s="1"/>
      <c r="WBJ144" s="1"/>
      <c r="WBK144" s="1"/>
      <c r="WBL144" s="1"/>
      <c r="WBM144" s="1"/>
      <c r="WBN144" s="1"/>
      <c r="WBO144" s="1"/>
      <c r="WBP144" s="1"/>
      <c r="WBQ144" s="1"/>
      <c r="WBR144" s="1"/>
      <c r="WBS144" s="1"/>
      <c r="WBT144" s="1"/>
      <c r="WBU144" s="1"/>
      <c r="WBV144" s="1"/>
      <c r="WBW144" s="1"/>
      <c r="WBX144" s="1"/>
      <c r="WBY144" s="1"/>
      <c r="WBZ144" s="1"/>
      <c r="WCA144" s="1"/>
      <c r="WCB144" s="1"/>
      <c r="WCC144" s="1"/>
      <c r="WCD144" s="1"/>
      <c r="WCE144" s="1"/>
      <c r="WCF144" s="1"/>
      <c r="WCG144" s="1"/>
      <c r="WCH144" s="1"/>
      <c r="WCI144" s="1"/>
      <c r="WCJ144" s="1"/>
      <c r="WCK144" s="1"/>
      <c r="WCL144" s="1"/>
      <c r="WCM144" s="1"/>
      <c r="WCN144" s="1"/>
      <c r="WCO144" s="1"/>
      <c r="WCP144" s="1"/>
      <c r="WCQ144" s="1"/>
      <c r="WCR144" s="1"/>
      <c r="WCS144" s="1"/>
      <c r="WCT144" s="1"/>
      <c r="WCU144" s="1"/>
      <c r="WCV144" s="1"/>
      <c r="WCW144" s="1"/>
      <c r="WCX144" s="1"/>
      <c r="WCY144" s="1"/>
      <c r="WCZ144" s="1"/>
      <c r="WDA144" s="1"/>
      <c r="WDB144" s="1"/>
      <c r="WDC144" s="1"/>
      <c r="WDD144" s="1"/>
      <c r="WDE144" s="1"/>
      <c r="WDF144" s="1"/>
      <c r="WDG144" s="1"/>
      <c r="WDH144" s="1"/>
      <c r="WDI144" s="1"/>
      <c r="WDJ144" s="1"/>
      <c r="WDK144" s="1"/>
      <c r="WDL144" s="1"/>
      <c r="WDM144" s="1"/>
      <c r="WDN144" s="1"/>
      <c r="WDO144" s="1"/>
      <c r="WDP144" s="1"/>
      <c r="WDQ144" s="1"/>
      <c r="WDR144" s="1"/>
      <c r="WDS144" s="1"/>
      <c r="WDT144" s="1"/>
      <c r="WDU144" s="1"/>
      <c r="WDV144" s="1"/>
      <c r="WDW144" s="1"/>
      <c r="WDX144" s="1"/>
      <c r="WDY144" s="1"/>
      <c r="WDZ144" s="1"/>
      <c r="WEA144" s="1"/>
      <c r="WEB144" s="1"/>
      <c r="WEC144" s="1"/>
      <c r="WED144" s="1"/>
      <c r="WEE144" s="1"/>
      <c r="WEF144" s="1"/>
      <c r="WEG144" s="1"/>
      <c r="WEH144" s="1"/>
      <c r="WEI144" s="1"/>
      <c r="WEJ144" s="1"/>
      <c r="WEK144" s="1"/>
      <c r="WEL144" s="1"/>
      <c r="WEM144" s="1"/>
      <c r="WEN144" s="1"/>
      <c r="WEO144" s="1"/>
      <c r="WEP144" s="1"/>
      <c r="WEQ144" s="1"/>
      <c r="WER144" s="1"/>
      <c r="WES144" s="1"/>
      <c r="WET144" s="1"/>
      <c r="WEU144" s="1"/>
      <c r="WEV144" s="1"/>
      <c r="WEW144" s="1"/>
      <c r="WEX144" s="1"/>
      <c r="WEY144" s="1"/>
      <c r="WEZ144" s="1"/>
      <c r="WFA144" s="1"/>
      <c r="WFB144" s="1"/>
      <c r="WFC144" s="1"/>
      <c r="WFD144" s="1"/>
      <c r="WFE144" s="1"/>
      <c r="WFF144" s="1"/>
      <c r="WFG144" s="1"/>
      <c r="WFH144" s="1"/>
      <c r="WFI144" s="1"/>
      <c r="WFJ144" s="1"/>
      <c r="WFK144" s="1"/>
      <c r="WFL144" s="1"/>
      <c r="WFM144" s="1"/>
      <c r="WFN144" s="1"/>
      <c r="WFO144" s="1"/>
      <c r="WFP144" s="1"/>
      <c r="WFQ144" s="1"/>
      <c r="WFR144" s="1"/>
      <c r="WFS144" s="1"/>
      <c r="WFT144" s="1"/>
      <c r="WFU144" s="1"/>
      <c r="WFV144" s="1"/>
      <c r="WFW144" s="1"/>
      <c r="WFX144" s="1"/>
      <c r="WFY144" s="1"/>
      <c r="WFZ144" s="1"/>
      <c r="WGA144" s="1"/>
      <c r="WGB144" s="1"/>
      <c r="WGC144" s="1"/>
      <c r="WGD144" s="1"/>
      <c r="WGE144" s="1"/>
      <c r="WGF144" s="1"/>
      <c r="WGG144" s="1"/>
      <c r="WGH144" s="1"/>
      <c r="WGI144" s="1"/>
      <c r="WGJ144" s="1"/>
      <c r="WGK144" s="1"/>
      <c r="WGL144" s="1"/>
      <c r="WGM144" s="1"/>
      <c r="WGN144" s="1"/>
      <c r="WGO144" s="1"/>
      <c r="WGP144" s="1"/>
      <c r="WGQ144" s="1"/>
      <c r="WGR144" s="1"/>
      <c r="WGS144" s="1"/>
      <c r="WGT144" s="1"/>
      <c r="WGU144" s="1"/>
      <c r="WGV144" s="1"/>
      <c r="WGW144" s="1"/>
      <c r="WGX144" s="1"/>
      <c r="WGY144" s="1"/>
      <c r="WGZ144" s="1"/>
      <c r="WHA144" s="1"/>
      <c r="WHB144" s="1"/>
      <c r="WHC144" s="1"/>
      <c r="WHD144" s="1"/>
      <c r="WHE144" s="1"/>
      <c r="WHF144" s="1"/>
      <c r="WHG144" s="1"/>
      <c r="WHH144" s="1"/>
      <c r="WHI144" s="1"/>
      <c r="WHJ144" s="1"/>
      <c r="WHK144" s="1"/>
      <c r="WHL144" s="1"/>
      <c r="WHM144" s="1"/>
      <c r="WHN144" s="1"/>
      <c r="WHO144" s="1"/>
      <c r="WHP144" s="1"/>
      <c r="WHQ144" s="1"/>
      <c r="WHR144" s="1"/>
      <c r="WHS144" s="1"/>
      <c r="WHT144" s="1"/>
      <c r="WHU144" s="1"/>
      <c r="WHV144" s="1"/>
      <c r="WHW144" s="1"/>
      <c r="WHX144" s="1"/>
      <c r="WHY144" s="1"/>
      <c r="WHZ144" s="1"/>
      <c r="WIA144" s="1"/>
      <c r="WIB144" s="1"/>
      <c r="WIC144" s="1"/>
      <c r="WID144" s="1"/>
      <c r="WIE144" s="1"/>
      <c r="WIF144" s="1"/>
      <c r="WIG144" s="1"/>
      <c r="WIH144" s="1"/>
      <c r="WII144" s="1"/>
      <c r="WIJ144" s="1"/>
      <c r="WIK144" s="1"/>
      <c r="WIL144" s="1"/>
      <c r="WIM144" s="1"/>
      <c r="WIN144" s="1"/>
      <c r="WIO144" s="1"/>
      <c r="WIP144" s="1"/>
      <c r="WIQ144" s="1"/>
      <c r="WIR144" s="1"/>
      <c r="WIS144" s="1"/>
      <c r="WIT144" s="1"/>
      <c r="WIU144" s="1"/>
      <c r="WIV144" s="1"/>
      <c r="WIW144" s="1"/>
      <c r="WIX144" s="1"/>
      <c r="WIY144" s="1"/>
      <c r="WIZ144" s="1"/>
      <c r="WJA144" s="1"/>
      <c r="WJB144" s="1"/>
      <c r="WJC144" s="1"/>
      <c r="WJD144" s="1"/>
      <c r="WJE144" s="1"/>
      <c r="WJF144" s="1"/>
      <c r="WJG144" s="1"/>
      <c r="WJH144" s="1"/>
      <c r="WJI144" s="1"/>
      <c r="WJJ144" s="1"/>
      <c r="WJK144" s="1"/>
      <c r="WJL144" s="1"/>
      <c r="WJM144" s="1"/>
      <c r="WJN144" s="1"/>
      <c r="WJO144" s="1"/>
      <c r="WJP144" s="1"/>
      <c r="WJQ144" s="1"/>
      <c r="WJR144" s="1"/>
      <c r="WJS144" s="1"/>
      <c r="WJT144" s="1"/>
      <c r="WJU144" s="1"/>
      <c r="WJV144" s="1"/>
      <c r="WJW144" s="1"/>
      <c r="WJX144" s="1"/>
      <c r="WJY144" s="1"/>
      <c r="WJZ144" s="1"/>
      <c r="WKA144" s="1"/>
      <c r="WKB144" s="1"/>
      <c r="WKC144" s="1"/>
      <c r="WKD144" s="1"/>
      <c r="WKE144" s="1"/>
      <c r="WKF144" s="1"/>
      <c r="WKG144" s="1"/>
      <c r="WKH144" s="1"/>
      <c r="WKI144" s="1"/>
      <c r="WKJ144" s="1"/>
      <c r="WKK144" s="1"/>
      <c r="WKL144" s="1"/>
      <c r="WKM144" s="1"/>
      <c r="WKN144" s="1"/>
      <c r="WKO144" s="1"/>
      <c r="WKP144" s="1"/>
      <c r="WKQ144" s="1"/>
      <c r="WKR144" s="1"/>
      <c r="WKS144" s="1"/>
      <c r="WKT144" s="1"/>
      <c r="WKU144" s="1"/>
      <c r="WKV144" s="1"/>
      <c r="WKW144" s="1"/>
      <c r="WKX144" s="1"/>
      <c r="WKY144" s="1"/>
      <c r="WKZ144" s="1"/>
      <c r="WLA144" s="1"/>
      <c r="WLB144" s="1"/>
      <c r="WLC144" s="1"/>
      <c r="WLD144" s="1"/>
      <c r="WLE144" s="1"/>
      <c r="WLF144" s="1"/>
      <c r="WLG144" s="1"/>
      <c r="WLH144" s="1"/>
      <c r="WLI144" s="1"/>
      <c r="WLJ144" s="1"/>
      <c r="WLK144" s="1"/>
      <c r="WLL144" s="1"/>
      <c r="WLM144" s="1"/>
      <c r="WLN144" s="1"/>
      <c r="WLO144" s="1"/>
      <c r="WLP144" s="1"/>
      <c r="WLQ144" s="1"/>
      <c r="WLR144" s="1"/>
      <c r="WLS144" s="1"/>
      <c r="WLT144" s="1"/>
      <c r="WLU144" s="1"/>
      <c r="WLV144" s="1"/>
      <c r="WLW144" s="1"/>
      <c r="WLX144" s="1"/>
      <c r="WLY144" s="1"/>
      <c r="WLZ144" s="1"/>
      <c r="WMA144" s="1"/>
      <c r="WMB144" s="1"/>
      <c r="WMC144" s="1"/>
      <c r="WMD144" s="1"/>
      <c r="WME144" s="1"/>
      <c r="WMF144" s="1"/>
      <c r="WMG144" s="1"/>
      <c r="WMH144" s="1"/>
      <c r="WMI144" s="1"/>
      <c r="WMJ144" s="1"/>
      <c r="WMK144" s="1"/>
      <c r="WML144" s="1"/>
      <c r="WMM144" s="1"/>
      <c r="WMN144" s="1"/>
      <c r="WMO144" s="1"/>
      <c r="WMP144" s="1"/>
      <c r="WMQ144" s="1"/>
      <c r="WMR144" s="1"/>
      <c r="WMS144" s="1"/>
      <c r="WMT144" s="1"/>
      <c r="WMU144" s="1"/>
      <c r="WMV144" s="1"/>
      <c r="WMW144" s="1"/>
      <c r="WMX144" s="1"/>
      <c r="WMY144" s="1"/>
      <c r="WMZ144" s="1"/>
      <c r="WNA144" s="1"/>
      <c r="WNB144" s="1"/>
      <c r="WNC144" s="1"/>
      <c r="WND144" s="1"/>
      <c r="WNE144" s="1"/>
      <c r="WNF144" s="1"/>
      <c r="WNG144" s="1"/>
      <c r="WNH144" s="1"/>
      <c r="WNI144" s="1"/>
      <c r="WNJ144" s="1"/>
      <c r="WNK144" s="1"/>
      <c r="WNL144" s="1"/>
      <c r="WNM144" s="1"/>
      <c r="WNN144" s="1"/>
      <c r="WNO144" s="1"/>
      <c r="WNP144" s="1"/>
      <c r="WNQ144" s="1"/>
      <c r="WNR144" s="1"/>
      <c r="WNS144" s="1"/>
      <c r="WNT144" s="1"/>
      <c r="WNU144" s="1"/>
      <c r="WNV144" s="1"/>
      <c r="WNW144" s="1"/>
      <c r="WNX144" s="1"/>
      <c r="WNY144" s="1"/>
      <c r="WNZ144" s="1"/>
      <c r="WOA144" s="1"/>
      <c r="WOB144" s="1"/>
      <c r="WOC144" s="1"/>
      <c r="WOD144" s="1"/>
      <c r="WOE144" s="1"/>
      <c r="WOF144" s="1"/>
      <c r="WOG144" s="1"/>
      <c r="WOH144" s="1"/>
      <c r="WOI144" s="1"/>
      <c r="WOJ144" s="1"/>
      <c r="WOK144" s="1"/>
      <c r="WOL144" s="1"/>
      <c r="WOM144" s="1"/>
      <c r="WON144" s="1"/>
      <c r="WOO144" s="1"/>
      <c r="WOP144" s="1"/>
      <c r="WOQ144" s="1"/>
      <c r="WOR144" s="1"/>
      <c r="WOS144" s="1"/>
      <c r="WOT144" s="1"/>
      <c r="WOU144" s="1"/>
      <c r="WOV144" s="1"/>
      <c r="WOW144" s="1"/>
      <c r="WOX144" s="1"/>
      <c r="WOY144" s="1"/>
      <c r="WOZ144" s="1"/>
      <c r="WPA144" s="1"/>
      <c r="WPB144" s="1"/>
      <c r="WPC144" s="1"/>
      <c r="WPD144" s="1"/>
      <c r="WPE144" s="1"/>
      <c r="WPF144" s="1"/>
      <c r="WPG144" s="1"/>
      <c r="WPH144" s="1"/>
      <c r="WPI144" s="1"/>
      <c r="WPJ144" s="1"/>
      <c r="WPK144" s="1"/>
      <c r="WPL144" s="1"/>
      <c r="WPM144" s="1"/>
      <c r="WPN144" s="1"/>
      <c r="WPO144" s="1"/>
      <c r="WPP144" s="1"/>
      <c r="WPQ144" s="1"/>
      <c r="WPR144" s="1"/>
      <c r="WPS144" s="1"/>
      <c r="WPT144" s="1"/>
      <c r="WPU144" s="1"/>
      <c r="WPV144" s="1"/>
      <c r="WPW144" s="1"/>
      <c r="WPX144" s="1"/>
      <c r="WPY144" s="1"/>
      <c r="WPZ144" s="1"/>
      <c r="WQA144" s="1"/>
      <c r="WQB144" s="1"/>
      <c r="WQC144" s="1"/>
      <c r="WQD144" s="1"/>
      <c r="WQE144" s="1"/>
      <c r="WQF144" s="1"/>
      <c r="WQG144" s="1"/>
      <c r="WQH144" s="1"/>
      <c r="WQI144" s="1"/>
      <c r="WQJ144" s="1"/>
      <c r="WQK144" s="1"/>
      <c r="WQL144" s="1"/>
      <c r="WQM144" s="1"/>
      <c r="WQN144" s="1"/>
      <c r="WQO144" s="1"/>
      <c r="WQP144" s="1"/>
      <c r="WQQ144" s="1"/>
      <c r="WQR144" s="1"/>
      <c r="WQS144" s="1"/>
      <c r="WQT144" s="1"/>
      <c r="WQU144" s="1"/>
      <c r="WQV144" s="1"/>
      <c r="WQW144" s="1"/>
      <c r="WQX144" s="1"/>
      <c r="WQY144" s="1"/>
      <c r="WQZ144" s="1"/>
      <c r="WRA144" s="1"/>
      <c r="WRB144" s="1"/>
      <c r="WRC144" s="1"/>
      <c r="WRD144" s="1"/>
      <c r="WRE144" s="1"/>
      <c r="WRF144" s="1"/>
      <c r="WRG144" s="1"/>
      <c r="WRH144" s="1"/>
      <c r="WRI144" s="1"/>
      <c r="WRJ144" s="1"/>
      <c r="WRK144" s="1"/>
      <c r="WRL144" s="1"/>
      <c r="WRM144" s="1"/>
      <c r="WRN144" s="1"/>
      <c r="WRO144" s="1"/>
      <c r="WRP144" s="1"/>
      <c r="WRQ144" s="1"/>
      <c r="WRR144" s="1"/>
      <c r="WRS144" s="1"/>
      <c r="WRT144" s="1"/>
      <c r="WRU144" s="1"/>
      <c r="WRV144" s="1"/>
      <c r="WRW144" s="1"/>
      <c r="WRX144" s="1"/>
      <c r="WRY144" s="1"/>
      <c r="WRZ144" s="1"/>
      <c r="WSA144" s="1"/>
      <c r="WSB144" s="1"/>
      <c r="WSC144" s="1"/>
      <c r="WSD144" s="1"/>
      <c r="WSE144" s="1"/>
      <c r="WSF144" s="1"/>
      <c r="WSG144" s="1"/>
      <c r="WSH144" s="1"/>
      <c r="WSI144" s="1"/>
      <c r="WSJ144" s="1"/>
      <c r="WSK144" s="1"/>
      <c r="WSL144" s="1"/>
      <c r="WSM144" s="1"/>
      <c r="WSN144" s="1"/>
      <c r="WSO144" s="1"/>
      <c r="WSP144" s="1"/>
      <c r="WSQ144" s="1"/>
      <c r="WSR144" s="1"/>
      <c r="WSS144" s="1"/>
      <c r="WST144" s="1"/>
      <c r="WSU144" s="1"/>
      <c r="WSV144" s="1"/>
      <c r="WSW144" s="1"/>
      <c r="WSX144" s="1"/>
      <c r="WSY144" s="1"/>
      <c r="WSZ144" s="1"/>
      <c r="WTA144" s="1"/>
      <c r="WTB144" s="1"/>
      <c r="WTC144" s="1"/>
      <c r="WTD144" s="1"/>
      <c r="WTE144" s="1"/>
      <c r="WTF144" s="1"/>
      <c r="WTG144" s="1"/>
      <c r="WTH144" s="1"/>
      <c r="WTI144" s="1"/>
      <c r="WTJ144" s="1"/>
      <c r="WTK144" s="1"/>
      <c r="WTL144" s="1"/>
      <c r="WTM144" s="1"/>
      <c r="WTN144" s="1"/>
      <c r="WTO144" s="1"/>
      <c r="WTP144" s="1"/>
      <c r="WTQ144" s="1"/>
      <c r="WTR144" s="1"/>
      <c r="WTS144" s="1"/>
      <c r="WTT144" s="1"/>
      <c r="WTU144" s="1"/>
      <c r="WTV144" s="1"/>
      <c r="WTW144" s="1"/>
      <c r="WTX144" s="1"/>
      <c r="WTY144" s="1"/>
      <c r="WTZ144" s="1"/>
      <c r="WUA144" s="1"/>
      <c r="WUB144" s="1"/>
      <c r="WUC144" s="1"/>
      <c r="WUD144" s="1"/>
      <c r="WUE144" s="1"/>
      <c r="WUF144" s="1"/>
      <c r="WUG144" s="1"/>
      <c r="WUH144" s="1"/>
      <c r="WUI144" s="1"/>
      <c r="WUJ144" s="1"/>
      <c r="WUK144" s="1"/>
      <c r="WUL144" s="1"/>
      <c r="WUM144" s="1"/>
      <c r="WUN144" s="1"/>
      <c r="WUO144" s="1"/>
      <c r="WUP144" s="1"/>
      <c r="WUQ144" s="1"/>
      <c r="WUR144" s="1"/>
      <c r="WUS144" s="1"/>
      <c r="WUT144" s="1"/>
      <c r="WUU144" s="1"/>
      <c r="WUV144" s="1"/>
      <c r="WUW144" s="1"/>
      <c r="WUX144" s="1"/>
      <c r="WUY144" s="1"/>
      <c r="WUZ144" s="1"/>
      <c r="WVA144" s="1"/>
      <c r="WVB144" s="1"/>
      <c r="WVC144" s="1"/>
      <c r="WVD144" s="1"/>
      <c r="WVE144" s="1"/>
      <c r="WVF144" s="1"/>
      <c r="WVG144" s="1"/>
      <c r="WVH144" s="1"/>
      <c r="WVI144" s="1"/>
      <c r="WVJ144" s="1"/>
      <c r="WVK144" s="1"/>
      <c r="WVL144" s="1"/>
      <c r="WVM144" s="1"/>
      <c r="WVN144" s="1"/>
      <c r="WVO144" s="1"/>
      <c r="WVP144" s="1"/>
      <c r="WVQ144" s="1"/>
      <c r="WVR144" s="1"/>
    </row>
    <row r="145" spans="1:16138" s="9" customFormat="1" x14ac:dyDescent="0.25">
      <c r="A145" s="109" t="s">
        <v>33</v>
      </c>
      <c r="B145" s="109"/>
      <c r="F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</row>
    <row r="146" spans="1:16138" x14ac:dyDescent="0.25">
      <c r="A146" s="109" t="s">
        <v>34</v>
      </c>
      <c r="B146" s="109"/>
    </row>
    <row r="147" spans="1:16138" x14ac:dyDescent="0.25">
      <c r="A147" s="109" t="s">
        <v>35</v>
      </c>
      <c r="B147" s="109"/>
    </row>
  </sheetData>
  <mergeCells count="14">
    <mergeCell ref="A146:B146"/>
    <mergeCell ref="A147:B147"/>
    <mergeCell ref="A21:E21"/>
    <mergeCell ref="A43:E43"/>
    <mergeCell ref="A51:E51"/>
    <mergeCell ref="A57:E57"/>
    <mergeCell ref="A144:B144"/>
    <mergeCell ref="A145:B145"/>
    <mergeCell ref="A11:E11"/>
    <mergeCell ref="A4:E4"/>
    <mergeCell ref="A5:E5"/>
    <mergeCell ref="A6:E6"/>
    <mergeCell ref="B8:C8"/>
    <mergeCell ref="B9:C9"/>
  </mergeCells>
  <pageMargins left="0.9055118110236221" right="0.70866141732283472" top="0.74803149606299213" bottom="0.74803149606299213" header="0.31496062992125984" footer="0.31496062992125984"/>
  <pageSetup scale="57" orientation="portrait" r:id="rId1"/>
  <rowBreaks count="1" manualBreakCount="1">
    <brk id="42" max="4" man="1"/>
  </rowBreaks>
  <ignoredErrors>
    <ignoredError sqref="C14:C16" calculatedColumn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showGridLines="0" view="pageBreakPreview" zoomScale="70" zoomScaleNormal="70" zoomScaleSheetLayoutView="70" workbookViewId="0">
      <selection activeCell="G44" sqref="G44"/>
    </sheetView>
  </sheetViews>
  <sheetFormatPr baseColWidth="10" defaultColWidth="11.42578125" defaultRowHeight="15" x14ac:dyDescent="0.25"/>
  <cols>
    <col min="1" max="1" width="51.7109375" style="62" customWidth="1"/>
    <col min="2" max="2" width="38.140625" style="59" customWidth="1"/>
    <col min="3" max="3" width="30.140625" style="59" customWidth="1"/>
    <col min="4" max="4" width="25.28515625" style="59" customWidth="1"/>
    <col min="5" max="5" width="13.140625" style="57" customWidth="1"/>
    <col min="6" max="6" width="8.140625" style="51" customWidth="1"/>
    <col min="7" max="7" width="67.7109375" style="51" customWidth="1"/>
    <col min="8" max="8" width="20" style="51" customWidth="1"/>
    <col min="9" max="9" width="21.42578125" style="51" customWidth="1"/>
    <col min="10" max="10" width="22.7109375" style="51" customWidth="1"/>
    <col min="11" max="11" width="12.85546875" style="51" customWidth="1"/>
    <col min="12" max="16384" width="11.42578125" style="51"/>
  </cols>
  <sheetData>
    <row r="2" spans="1:7" x14ac:dyDescent="0.25">
      <c r="A2" s="112" t="s">
        <v>43</v>
      </c>
      <c r="B2" s="112"/>
      <c r="C2" s="112"/>
      <c r="D2" s="112"/>
      <c r="E2" s="112"/>
    </row>
    <row r="3" spans="1:7" x14ac:dyDescent="0.25">
      <c r="A3" s="112" t="s">
        <v>65</v>
      </c>
      <c r="B3" s="112"/>
      <c r="C3" s="112"/>
      <c r="D3" s="112"/>
      <c r="E3" s="112"/>
    </row>
    <row r="4" spans="1:7" ht="18" customHeight="1" x14ac:dyDescent="0.25">
      <c r="A4" s="112" t="s">
        <v>66</v>
      </c>
      <c r="B4" s="112"/>
      <c r="C4" s="112"/>
      <c r="D4" s="112"/>
      <c r="E4" s="112"/>
      <c r="G4" s="52"/>
    </row>
    <row r="5" spans="1:7" ht="18" customHeight="1" x14ac:dyDescent="0.25">
      <c r="A5" s="112" t="s">
        <v>68</v>
      </c>
      <c r="B5" s="112"/>
      <c r="C5" s="112"/>
      <c r="D5" s="112"/>
      <c r="E5" s="112"/>
      <c r="G5" s="52"/>
    </row>
    <row r="6" spans="1:7" ht="18" customHeight="1" x14ac:dyDescent="0.25">
      <c r="A6" s="3" t="s">
        <v>1</v>
      </c>
      <c r="B6" s="108" t="s">
        <v>2</v>
      </c>
      <c r="C6" s="108"/>
      <c r="D6" s="4" t="s">
        <v>3</v>
      </c>
      <c r="E6" s="4"/>
      <c r="G6" s="52"/>
    </row>
    <row r="7" spans="1:7" ht="18" customHeight="1" x14ac:dyDescent="0.25">
      <c r="A7" s="5"/>
      <c r="B7" s="108" t="s">
        <v>4</v>
      </c>
      <c r="C7" s="108"/>
      <c r="D7" s="4" t="s">
        <v>5</v>
      </c>
      <c r="E7" s="4"/>
      <c r="G7" s="52"/>
    </row>
    <row r="8" spans="1:7" ht="18" customHeight="1" x14ac:dyDescent="0.25">
      <c r="A8" s="5"/>
      <c r="B8" s="92"/>
      <c r="C8" s="92"/>
      <c r="D8" s="4"/>
      <c r="E8" s="4"/>
      <c r="G8" s="52"/>
    </row>
    <row r="9" spans="1:7" ht="18" customHeight="1" x14ac:dyDescent="0.25">
      <c r="A9" s="106" t="s">
        <v>6</v>
      </c>
      <c r="B9" s="106"/>
      <c r="C9" s="106"/>
      <c r="D9" s="106"/>
      <c r="E9" s="106"/>
      <c r="G9" s="52"/>
    </row>
    <row r="10" spans="1:7" ht="28.5" customHeight="1" x14ac:dyDescent="0.25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G10" s="52"/>
    </row>
    <row r="11" spans="1:7" ht="23.25" customHeight="1" x14ac:dyDescent="0.25">
      <c r="A11" s="8" t="s">
        <v>12</v>
      </c>
      <c r="B11" s="88">
        <v>492009906</v>
      </c>
      <c r="C11" s="88">
        <f>Tabla28[[#Totals],[VIGENTE]]</f>
        <v>498571021</v>
      </c>
      <c r="D11" s="88">
        <f>Tabla28[[#Totals],[EJECUTADO]]</f>
        <v>480178781.25999993</v>
      </c>
      <c r="E11" s="89">
        <f>D11/C11</f>
        <v>0.9631100907086213</v>
      </c>
      <c r="G11" s="52"/>
    </row>
    <row r="12" spans="1:7" ht="23.25" customHeight="1" x14ac:dyDescent="0.25">
      <c r="A12" s="8" t="s">
        <v>13</v>
      </c>
      <c r="B12" s="90">
        <v>36338915</v>
      </c>
      <c r="C12" s="90">
        <f>'EJEC NACIONAL ENE- DIC 2019'!C14</f>
        <v>21636065</v>
      </c>
      <c r="D12" s="90">
        <f>'EJEC NACIONAL ENE- DIC 2019'!D14</f>
        <v>20716092.850000001</v>
      </c>
      <c r="E12" s="89">
        <f>D12/C12</f>
        <v>0.95747969189406679</v>
      </c>
      <c r="G12" s="52"/>
    </row>
    <row r="13" spans="1:7" ht="23.25" customHeight="1" x14ac:dyDescent="0.25">
      <c r="A13" s="8" t="s">
        <v>14</v>
      </c>
      <c r="B13" s="90">
        <v>84684000</v>
      </c>
      <c r="C13" s="90">
        <f>'EJEC NACIONAL ENE- DIC 2019'!C15</f>
        <v>20071488</v>
      </c>
      <c r="D13" s="90">
        <f>'EJEC NACIONAL ENE- DIC 2019'!D15</f>
        <v>11203316.91</v>
      </c>
      <c r="E13" s="89">
        <f t="shared" ref="E13:E14" si="0">D13/C13</f>
        <v>0.5581707200781526</v>
      </c>
      <c r="G13" s="52"/>
    </row>
    <row r="14" spans="1:7" ht="23.25" customHeight="1" x14ac:dyDescent="0.25">
      <c r="A14" s="8" t="s">
        <v>15</v>
      </c>
      <c r="B14" s="90">
        <v>2831240</v>
      </c>
      <c r="C14" s="90">
        <f>'EJEC NACIONAL ENE- DIC 2019'!C16</f>
        <v>3420442</v>
      </c>
      <c r="D14" s="90">
        <f>'EJEC NACIONAL ENE- DIC 2019'!D16</f>
        <v>3369400.6</v>
      </c>
      <c r="E14" s="89">
        <f t="shared" si="0"/>
        <v>0.98507754260999025</v>
      </c>
      <c r="G14" s="52"/>
    </row>
    <row r="15" spans="1:7" ht="18" customHeight="1" x14ac:dyDescent="0.25">
      <c r="A15" s="94" t="s">
        <v>16</v>
      </c>
      <c r="B15" s="95">
        <f>SUBTOTAL(109,Tabla210[[ ASIGNADO]])</f>
        <v>615864061</v>
      </c>
      <c r="C15" s="95">
        <f>SUBTOTAL(109,Tabla210[[ VIGENTE]])</f>
        <v>543699016</v>
      </c>
      <c r="D15" s="95">
        <f>SUBTOTAL(109,Tabla210[EJECUTADO])</f>
        <v>515467591.62</v>
      </c>
      <c r="E15" s="96">
        <f>Tabla210[[#Totals],[EJECUTADO]]/Tabla210[[#Totals],[ VIGENTE]]</f>
        <v>0.94807527041763118</v>
      </c>
      <c r="G15" s="52"/>
    </row>
    <row r="16" spans="1:7" ht="18" customHeight="1" x14ac:dyDescent="0.25">
      <c r="A16" s="93"/>
      <c r="B16" s="93"/>
      <c r="C16" s="93"/>
      <c r="D16" s="93"/>
      <c r="E16" s="93"/>
      <c r="G16" s="52"/>
    </row>
    <row r="17" spans="1:7" ht="13.5" customHeight="1" x14ac:dyDescent="0.25">
      <c r="A17" s="53"/>
      <c r="B17" s="53"/>
      <c r="C17" s="53"/>
      <c r="D17" s="53"/>
      <c r="E17" s="53"/>
      <c r="G17" s="54"/>
    </row>
    <row r="18" spans="1:7" ht="30" customHeight="1" x14ac:dyDescent="0.25">
      <c r="A18" s="114" t="s">
        <v>36</v>
      </c>
      <c r="B18" s="114"/>
      <c r="C18" s="114"/>
      <c r="D18" s="114"/>
      <c r="E18" s="114"/>
      <c r="F18" s="55"/>
    </row>
    <row r="19" spans="1:7" s="58" customFormat="1" ht="32.25" customHeight="1" x14ac:dyDescent="0.25">
      <c r="A19" s="69" t="s">
        <v>37</v>
      </c>
      <c r="B19" s="70" t="s">
        <v>24</v>
      </c>
      <c r="C19" s="70" t="s">
        <v>20</v>
      </c>
      <c r="D19" s="70" t="s">
        <v>10</v>
      </c>
      <c r="E19" s="71" t="s">
        <v>25</v>
      </c>
    </row>
    <row r="20" spans="1:7" ht="27" customHeight="1" x14ac:dyDescent="0.25">
      <c r="A20" s="56" t="s">
        <v>44</v>
      </c>
      <c r="B20" s="79">
        <v>86374538</v>
      </c>
      <c r="C20" s="79">
        <v>92472655</v>
      </c>
      <c r="D20" s="79">
        <v>90185982.719999999</v>
      </c>
      <c r="E20" s="60">
        <f>Tabla28[[#This Row],[EJECUTADO]]/Tabla28[[#This Row],[VIGENTE]]</f>
        <v>0.97527190843606681</v>
      </c>
    </row>
    <row r="21" spans="1:7" ht="27" customHeight="1" x14ac:dyDescent="0.25">
      <c r="A21" s="56" t="s">
        <v>38</v>
      </c>
      <c r="B21" s="79">
        <v>124249240</v>
      </c>
      <c r="C21" s="79">
        <v>126321829.00000001</v>
      </c>
      <c r="D21" s="79">
        <v>121629879.00999999</v>
      </c>
      <c r="E21" s="60">
        <f>Tabla28[[#This Row],[EJECUTADO]]/Tabla28[[#This Row],[VIGENTE]]</f>
        <v>0.96285717181944841</v>
      </c>
    </row>
    <row r="22" spans="1:7" ht="27" customHeight="1" x14ac:dyDescent="0.25">
      <c r="A22" s="56" t="s">
        <v>39</v>
      </c>
      <c r="B22" s="79">
        <v>32644237</v>
      </c>
      <c r="C22" s="79">
        <v>33135758</v>
      </c>
      <c r="D22" s="79">
        <v>27873853.169999998</v>
      </c>
      <c r="E22" s="60">
        <f>Tabla28[[#This Row],[EJECUTADO]]/Tabla28[[#This Row],[VIGENTE]]</f>
        <v>0.84120161578920261</v>
      </c>
    </row>
    <row r="23" spans="1:7" ht="27" customHeight="1" x14ac:dyDescent="0.25">
      <c r="A23" s="56" t="s">
        <v>40</v>
      </c>
      <c r="B23" s="79">
        <v>87193758</v>
      </c>
      <c r="C23" s="79">
        <v>89588399</v>
      </c>
      <c r="D23" s="79">
        <v>88595985.769999996</v>
      </c>
      <c r="E23" s="60">
        <f>Tabla28[[#This Row],[EJECUTADO]]/Tabla28[[#This Row],[VIGENTE]]</f>
        <v>0.98892252522561541</v>
      </c>
    </row>
    <row r="24" spans="1:7" ht="27" customHeight="1" x14ac:dyDescent="0.25">
      <c r="A24" s="56" t="s">
        <v>41</v>
      </c>
      <c r="B24" s="79">
        <v>42673380</v>
      </c>
      <c r="C24" s="79">
        <v>36595274</v>
      </c>
      <c r="D24" s="79">
        <v>35892292</v>
      </c>
      <c r="E24" s="60">
        <f>Tabla28[[#This Row],[EJECUTADO]]/Tabla28[[#This Row],[VIGENTE]]</f>
        <v>0.98079036107230677</v>
      </c>
    </row>
    <row r="25" spans="1:7" ht="27" customHeight="1" x14ac:dyDescent="0.25">
      <c r="A25" s="56" t="s">
        <v>45</v>
      </c>
      <c r="B25" s="79">
        <v>52883789</v>
      </c>
      <c r="C25" s="79">
        <v>52344097.999999993</v>
      </c>
      <c r="D25" s="79">
        <v>49181948.780000001</v>
      </c>
      <c r="E25" s="60">
        <f>Tabla28[[#This Row],[EJECUTADO]]/Tabla28[[#This Row],[VIGENTE]]</f>
        <v>0.93958919265358265</v>
      </c>
    </row>
    <row r="26" spans="1:7" ht="27" customHeight="1" x14ac:dyDescent="0.25">
      <c r="A26" s="56" t="s">
        <v>42</v>
      </c>
      <c r="B26" s="79">
        <v>65990964</v>
      </c>
      <c r="C26" s="79">
        <v>68113008</v>
      </c>
      <c r="D26" s="79">
        <v>66818839.81000001</v>
      </c>
      <c r="E26" s="60">
        <f>Tabla28[[#This Row],[EJECUTADO]]/Tabla28[[#This Row],[VIGENTE]]</f>
        <v>0.9809996911309512</v>
      </c>
    </row>
    <row r="27" spans="1:7" s="61" customFormat="1" ht="20.25" customHeight="1" x14ac:dyDescent="0.25">
      <c r="A27" s="100" t="s">
        <v>16</v>
      </c>
      <c r="B27" s="101">
        <f>SUBTOTAL(109,Tabla28[INICIAL])</f>
        <v>492009906</v>
      </c>
      <c r="C27" s="101">
        <f>SUBTOTAL(109,Tabla28[VIGENTE])</f>
        <v>498571021</v>
      </c>
      <c r="D27" s="101">
        <f>SUBTOTAL(109,Tabla28[EJECUTADO])</f>
        <v>480178781.25999993</v>
      </c>
      <c r="E27" s="102">
        <f>Tabla28[[#Totals],[EJECUTADO]]/Tabla28[[#Totals],[VIGENTE]]</f>
        <v>0.9631100907086213</v>
      </c>
    </row>
    <row r="28" spans="1:7" ht="27" customHeight="1" x14ac:dyDescent="0.25"/>
    <row r="29" spans="1:7" ht="30.75" customHeight="1" x14ac:dyDescent="0.25">
      <c r="A29" s="112" t="s">
        <v>17</v>
      </c>
      <c r="B29" s="112"/>
      <c r="C29" s="112"/>
      <c r="D29" s="112"/>
      <c r="E29" s="112"/>
    </row>
    <row r="30" spans="1:7" ht="32.25" customHeight="1" x14ac:dyDescent="0.25">
      <c r="A30" s="69" t="s">
        <v>18</v>
      </c>
      <c r="B30" s="72" t="s">
        <v>24</v>
      </c>
      <c r="C30" s="72" t="s">
        <v>20</v>
      </c>
      <c r="D30" s="72" t="s">
        <v>10</v>
      </c>
      <c r="E30" s="69" t="s">
        <v>25</v>
      </c>
    </row>
    <row r="31" spans="1:7" ht="32.25" customHeight="1" x14ac:dyDescent="0.25">
      <c r="A31" s="63" t="s">
        <v>46</v>
      </c>
      <c r="B31" s="79">
        <v>143919919</v>
      </c>
      <c r="C31" s="79">
        <v>161707455</v>
      </c>
      <c r="D31" s="79">
        <v>154610343.08000001</v>
      </c>
      <c r="E31" s="73">
        <f>Tabla49[[#This Row],[EJECUTADO]]/Tabla49[[#This Row],[VIGENTE]]</f>
        <v>0.95611141168476133</v>
      </c>
    </row>
    <row r="32" spans="1:7" ht="32.25" customHeight="1" x14ac:dyDescent="0.25">
      <c r="A32" s="63" t="s">
        <v>47</v>
      </c>
      <c r="B32" s="79">
        <v>34546694</v>
      </c>
      <c r="C32" s="79">
        <v>35606847</v>
      </c>
      <c r="D32" s="79">
        <v>34329731.269999996</v>
      </c>
      <c r="E32" s="73">
        <f>Tabla49[[#This Row],[EJECUTADO]]/Tabla49[[#This Row],[VIGENTE]]</f>
        <v>0.96413286101967965</v>
      </c>
    </row>
    <row r="33" spans="1:5" ht="32.25" customHeight="1" x14ac:dyDescent="0.25">
      <c r="A33" s="63" t="s">
        <v>48</v>
      </c>
      <c r="B33" s="79">
        <v>17486997</v>
      </c>
      <c r="C33" s="79">
        <v>15841866</v>
      </c>
      <c r="D33" s="79">
        <v>15498611.579999998</v>
      </c>
      <c r="E33" s="73">
        <f>Tabla49[[#This Row],[EJECUTADO]]/Tabla49[[#This Row],[VIGENTE]]</f>
        <v>0.97833245023029469</v>
      </c>
    </row>
    <row r="34" spans="1:5" ht="32.25" customHeight="1" x14ac:dyDescent="0.25">
      <c r="A34" s="63" t="s">
        <v>49</v>
      </c>
      <c r="B34" s="79">
        <v>31802023</v>
      </c>
      <c r="C34" s="79">
        <v>29472812</v>
      </c>
      <c r="D34" s="79">
        <v>28716946.060000002</v>
      </c>
      <c r="E34" s="73">
        <f>Tabla49[[#This Row],[EJECUTADO]]/Tabla49[[#This Row],[VIGENTE]]</f>
        <v>0.9743537895196428</v>
      </c>
    </row>
    <row r="35" spans="1:5" s="61" customFormat="1" ht="56.25" customHeight="1" x14ac:dyDescent="0.25">
      <c r="A35" s="63" t="s">
        <v>50</v>
      </c>
      <c r="B35" s="79">
        <v>45910440</v>
      </c>
      <c r="C35" s="79">
        <v>42115279</v>
      </c>
      <c r="D35" s="79">
        <v>41850498.770000011</v>
      </c>
      <c r="E35" s="60">
        <f>Tabla49[[#This Row],[EJECUTADO]]/Tabla49[[#This Row],[VIGENTE]]</f>
        <v>0.99371296507379214</v>
      </c>
    </row>
    <row r="36" spans="1:5" s="61" customFormat="1" ht="56.25" customHeight="1" x14ac:dyDescent="0.25">
      <c r="A36" s="63" t="s">
        <v>51</v>
      </c>
      <c r="B36" s="79">
        <v>14539939</v>
      </c>
      <c r="C36" s="79">
        <v>14522980.000000002</v>
      </c>
      <c r="D36" s="79">
        <v>14311806.209999997</v>
      </c>
      <c r="E36" s="60">
        <f>Tabla49[[#This Row],[EJECUTADO]]/Tabla49[[#This Row],[VIGENTE]]</f>
        <v>0.9854593347921704</v>
      </c>
    </row>
    <row r="37" spans="1:5" s="61" customFormat="1" ht="56.25" customHeight="1" x14ac:dyDescent="0.25">
      <c r="A37" s="63" t="s">
        <v>52</v>
      </c>
      <c r="B37" s="79">
        <v>4246422</v>
      </c>
      <c r="C37" s="79">
        <v>3857644</v>
      </c>
      <c r="D37" s="79">
        <v>3800269.36</v>
      </c>
      <c r="E37" s="60">
        <f>Tabla49[[#This Row],[EJECUTADO]]/Tabla49[[#This Row],[VIGENTE]]</f>
        <v>0.98512702571828814</v>
      </c>
    </row>
    <row r="38" spans="1:5" s="61" customFormat="1" ht="56.25" customHeight="1" x14ac:dyDescent="0.25">
      <c r="A38" s="63" t="s">
        <v>53</v>
      </c>
      <c r="B38" s="79">
        <v>7663449</v>
      </c>
      <c r="C38" s="79">
        <v>8408098</v>
      </c>
      <c r="D38" s="79">
        <v>8005678.4799999986</v>
      </c>
      <c r="E38" s="60">
        <f>Tabla49[[#This Row],[EJECUTADO]]/Tabla49[[#This Row],[VIGENTE]]</f>
        <v>0.95213905451625314</v>
      </c>
    </row>
    <row r="39" spans="1:5" s="61" customFormat="1" ht="56.25" customHeight="1" x14ac:dyDescent="0.25">
      <c r="A39" s="63" t="s">
        <v>54</v>
      </c>
      <c r="B39" s="79">
        <v>13097449</v>
      </c>
      <c r="C39" s="81">
        <v>13734212</v>
      </c>
      <c r="D39" s="81">
        <v>13537291.07</v>
      </c>
      <c r="E39" s="60">
        <f>Tabla49[[#This Row],[EJECUTADO]]/Tabla49[[#This Row],[VIGENTE]]</f>
        <v>0.98566201468274994</v>
      </c>
    </row>
    <row r="40" spans="1:5" s="61" customFormat="1" ht="56.25" customHeight="1" x14ac:dyDescent="0.25">
      <c r="A40" s="63" t="s">
        <v>55</v>
      </c>
      <c r="B40" s="79">
        <v>13895482</v>
      </c>
      <c r="C40" s="79">
        <v>11748638</v>
      </c>
      <c r="D40" s="79">
        <v>11489260.85</v>
      </c>
      <c r="E40" s="60">
        <f>Tabla49[[#This Row],[EJECUTADO]]/Tabla49[[#This Row],[VIGENTE]]</f>
        <v>0.97792278985870529</v>
      </c>
    </row>
    <row r="41" spans="1:5" s="61" customFormat="1" ht="56.25" customHeight="1" x14ac:dyDescent="0.25">
      <c r="A41" s="64" t="s">
        <v>56</v>
      </c>
      <c r="B41" s="79">
        <v>6509986</v>
      </c>
      <c r="C41" s="79">
        <v>5819162</v>
      </c>
      <c r="D41" s="79">
        <v>5643587.1599999992</v>
      </c>
      <c r="E41" s="60">
        <f>Tabla49[[#This Row],[EJECUTADO]]/Tabla49[[#This Row],[VIGENTE]]</f>
        <v>0.96982815738760997</v>
      </c>
    </row>
    <row r="42" spans="1:5" s="61" customFormat="1" ht="56.25" customHeight="1" x14ac:dyDescent="0.25">
      <c r="A42" s="64" t="s">
        <v>57</v>
      </c>
      <c r="B42" s="79">
        <v>81846461</v>
      </c>
      <c r="C42" s="79">
        <v>75606558</v>
      </c>
      <c r="D42" s="79">
        <v>72411233.230000004</v>
      </c>
      <c r="E42" s="60">
        <f>Tabla49[[#This Row],[EJECUTADO]]/Tabla49[[#This Row],[VIGENTE]]</f>
        <v>0.95773746544578853</v>
      </c>
    </row>
    <row r="43" spans="1:5" s="61" customFormat="1" ht="56.25" customHeight="1" x14ac:dyDescent="0.25">
      <c r="A43" s="64" t="s">
        <v>58</v>
      </c>
      <c r="B43" s="79">
        <v>48862502</v>
      </c>
      <c r="C43" s="79">
        <v>44706624</v>
      </c>
      <c r="D43" s="80">
        <v>43004727.979999997</v>
      </c>
      <c r="E43" s="60">
        <f>Tabla49[[#This Row],[EJECUTADO]]/Tabla49[[#This Row],[VIGENTE]]</f>
        <v>0.96193190476650614</v>
      </c>
    </row>
    <row r="44" spans="1:5" s="61" customFormat="1" ht="56.25" customHeight="1" x14ac:dyDescent="0.25">
      <c r="A44" s="64" t="s">
        <v>59</v>
      </c>
      <c r="B44" s="79">
        <v>15690328</v>
      </c>
      <c r="C44" s="79">
        <v>13726203</v>
      </c>
      <c r="D44" s="80">
        <v>13129775.140000001</v>
      </c>
      <c r="E44" s="60">
        <f>Tabla49[[#This Row],[EJECUTADO]]/Tabla49[[#This Row],[VIGENTE]]</f>
        <v>0.9565482267747315</v>
      </c>
    </row>
    <row r="45" spans="1:5" s="61" customFormat="1" ht="56.25" customHeight="1" x14ac:dyDescent="0.25">
      <c r="A45" s="63" t="s">
        <v>60</v>
      </c>
      <c r="B45" s="79">
        <v>11991815</v>
      </c>
      <c r="C45" s="79">
        <v>21696643</v>
      </c>
      <c r="D45" s="79">
        <v>19839021.02</v>
      </c>
      <c r="E45" s="60">
        <f>Tabla49[[#This Row],[EJECUTADO]]/Tabla49[[#This Row],[VIGENTE]]</f>
        <v>0.91438205532533301</v>
      </c>
    </row>
    <row r="46" spans="1:5" s="61" customFormat="1" ht="34.5" customHeight="1" x14ac:dyDescent="0.25">
      <c r="A46" s="103" t="s">
        <v>16</v>
      </c>
      <c r="B46" s="104">
        <f>SUBTOTAL(109,Tabla49[INICIAL])</f>
        <v>492009906</v>
      </c>
      <c r="C46" s="104">
        <f>SUBTOTAL(109,Tabla49[VIGENTE])</f>
        <v>498571021</v>
      </c>
      <c r="D46" s="104">
        <f>SUM(Tabla49[EJECUTADO])</f>
        <v>480178781.26000005</v>
      </c>
      <c r="E46" s="105">
        <f>Tabla49[[#Totals],[EJECUTADO]]/Tabla49[[#Totals],[VIGENTE]]</f>
        <v>0.96311009070862152</v>
      </c>
    </row>
    <row r="47" spans="1:5" x14ac:dyDescent="0.25">
      <c r="A47" s="37" t="s">
        <v>64</v>
      </c>
      <c r="B47" s="20"/>
    </row>
    <row r="48" spans="1:5" x14ac:dyDescent="0.25">
      <c r="A48" s="113" t="s">
        <v>67</v>
      </c>
      <c r="B48" s="113"/>
      <c r="C48" s="113"/>
      <c r="D48" s="113"/>
      <c r="E48" s="113"/>
    </row>
  </sheetData>
  <mergeCells count="10">
    <mergeCell ref="A29:E29"/>
    <mergeCell ref="A2:E2"/>
    <mergeCell ref="A3:E3"/>
    <mergeCell ref="A5:E5"/>
    <mergeCell ref="A18:E18"/>
    <mergeCell ref="B6:C6"/>
    <mergeCell ref="B7:C7"/>
    <mergeCell ref="A9:E9"/>
    <mergeCell ref="A4:E4"/>
    <mergeCell ref="A48:E48"/>
  </mergeCells>
  <printOptions horizontalCentered="1"/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C12:C14" calculatedColum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EJEC NACIONAL ENE- DIC 2019</vt:lpstr>
      <vt:lpstr>EJEC 7 DEPTOS. ENE - DIC 2019</vt:lpstr>
      <vt:lpstr>'EJEC 7 DEPTOS. ENE - DIC 2019'!Área_de_impresión</vt:lpstr>
      <vt:lpstr>'EJEC NACIONAL ENE- DIC 2019'!Área_de_impresión</vt:lpstr>
      <vt:lpstr>'EJEC 7 DEPTOS. ENE - DIC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Carla Guillen</cp:lastModifiedBy>
  <cp:lastPrinted>2020-01-07T17:52:01Z</cp:lastPrinted>
  <dcterms:created xsi:type="dcterms:W3CDTF">2018-12-07T22:03:46Z</dcterms:created>
  <dcterms:modified xsi:type="dcterms:W3CDTF">2020-01-07T17:54:25Z</dcterms:modified>
</cp:coreProperties>
</file>