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velasquez\Documents\INDICADORES REP\Segundo cuatrimestre\"/>
    </mc:Choice>
  </mc:AlternateContent>
  <bookViews>
    <workbookView xWindow="0" yWindow="0" windowWidth="19200" windowHeight="11595"/>
  </bookViews>
  <sheets>
    <sheet name="ÁREA PRIORIZADA" sheetId="1" r:id="rId1"/>
  </sheets>
  <definedNames>
    <definedName name="_xlnm.Print_Area" localSheetId="0">'ÁREA PRIORIZADA'!$B$1:$N$54</definedName>
    <definedName name="_xlnm.Print_Titles" localSheetId="0">'ÁREA PRIORIZADA'!$11:$13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M43" i="1"/>
  <c r="M41" i="1"/>
  <c r="M39" i="1"/>
  <c r="M38" i="1"/>
  <c r="M16" i="1"/>
  <c r="M18" i="1"/>
  <c r="M19" i="1"/>
  <c r="M20" i="1"/>
  <c r="M21" i="1"/>
  <c r="M22" i="1"/>
  <c r="M23" i="1"/>
  <c r="M24" i="1"/>
  <c r="M25" i="1"/>
  <c r="M26" i="1"/>
  <c r="M27" i="1"/>
  <c r="M28" i="1"/>
  <c r="M29" i="1"/>
  <c r="M30" i="1"/>
  <c r="M31" i="1"/>
  <c r="M32" i="1"/>
  <c r="M33" i="1"/>
  <c r="M34" i="1"/>
  <c r="M35" i="1"/>
  <c r="M36" i="1"/>
  <c r="M15" i="1"/>
  <c r="L43" i="1" l="1"/>
  <c r="L41" i="1" l="1"/>
  <c r="L39" i="1"/>
  <c r="L38" i="1"/>
  <c r="L36" i="1" l="1"/>
  <c r="L35" i="1"/>
  <c r="L34" i="1"/>
  <c r="L33" i="1"/>
  <c r="L32" i="1"/>
  <c r="L31" i="1"/>
  <c r="L30" i="1"/>
  <c r="L29" i="1"/>
  <c r="L28" i="1"/>
  <c r="L27" i="1"/>
  <c r="L26" i="1"/>
  <c r="L25" i="1"/>
  <c r="L24" i="1"/>
  <c r="L23" i="1"/>
  <c r="L22" i="1"/>
  <c r="L21" i="1"/>
  <c r="L20" i="1"/>
  <c r="L19" i="1"/>
  <c r="L18" i="1"/>
  <c r="L17" i="1"/>
  <c r="M17" i="1" s="1"/>
  <c r="L16" i="1"/>
  <c r="L15" i="1"/>
</calcChain>
</file>

<file path=xl/sharedStrings.xml><?xml version="1.0" encoding="utf-8"?>
<sst xmlns="http://schemas.openxmlformats.org/spreadsheetml/2006/main" count="144" uniqueCount="103">
  <si>
    <r>
      <rPr>
        <b/>
        <u/>
        <sz val="11"/>
        <color theme="1"/>
        <rFont val="Arial"/>
        <family val="2"/>
      </rPr>
      <t>Artículo 17 Decreto 50-2016:</t>
    </r>
    <r>
      <rPr>
        <sz val="10"/>
        <color theme="1"/>
        <rFont val="Arial"/>
        <family val="2"/>
      </rPr>
      <t xml:space="preserve"> Las autoridades de las instituciones, en coordinación con la Secretaría de Planificación y Programación de la Presidencia (Segeplán), son responsables de realizar la medición de indicadores posibles de ser verificables y cuantificables de manera cuatrimestral, con criterios de relevancia, claridad y pertinencia. La periodicidad de medición de indicadores deberá estar definida y publicada a más tardar el 31 de marzo de 2017. Los indicadores establecidos deberán ser congruentes con la planificación estratégica y operativa previamente definida, en función de los resultados estratégicos a los que la entidad contribuye. Las instituciones deberán elaborar un informe con base en el formato proporcionado por Segeplán, de los resultados de la medición de los indicadores en forma cuatrimestral, publicarlo en su portal electrónico y remitirlo aI Congreso de la República, Ministerio de Finanzas Públicas y a la Segeplán en formato digital. </t>
    </r>
  </si>
  <si>
    <t>Eje de la PGG:</t>
  </si>
  <si>
    <t>Seguridad Alimentaria y Nutricional, salud integral y educación de calidad</t>
  </si>
  <si>
    <t>Meta de la PGG:</t>
  </si>
  <si>
    <t>Para el 2019, se habrá reducido la desnutrición crónica en 10 puntos porcentuales en niños menores de dos años, con prioridad en la niñez indígena y áreas rurales</t>
  </si>
  <si>
    <t>Institución responsable:</t>
  </si>
  <si>
    <t>SESAN es la responsable de la Coordinación Según Ley decreto No. 32-2005, ley del SINASAN</t>
  </si>
  <si>
    <t>Institución (es) corresponsable (s):</t>
  </si>
  <si>
    <t>MSPAS, MAGA MIDES</t>
  </si>
  <si>
    <t xml:space="preserve">Fuente de la Información </t>
  </si>
  <si>
    <t>Todos los datos son Extraídos del Sistema de Contabilidad Integrada -SICOIN-</t>
  </si>
  <si>
    <t>Area Priorizada por la Estrategia Nacional para la Prevención de la Desnutrición Crónica.</t>
  </si>
  <si>
    <t xml:space="preserve">Producto/subproducto </t>
  </si>
  <si>
    <t>Indicador</t>
  </si>
  <si>
    <t xml:space="preserve">Unidad de medida </t>
  </si>
  <si>
    <t>Valor de línea base</t>
  </si>
  <si>
    <t>Año de línea base</t>
  </si>
  <si>
    <t>Valor alcanzado según mes:</t>
  </si>
  <si>
    <t>Institución responsable del reporte del indicador</t>
  </si>
  <si>
    <t>(A)</t>
  </si>
  <si>
    <t>(B)</t>
  </si>
  <si>
    <t>(C)</t>
  </si>
  <si>
    <t>(D)</t>
  </si>
  <si>
    <t>(E)</t>
  </si>
  <si>
    <t>(F)</t>
  </si>
  <si>
    <t>(G)</t>
  </si>
  <si>
    <t>(H)</t>
  </si>
  <si>
    <t>(I)</t>
  </si>
  <si>
    <t>(J)</t>
  </si>
  <si>
    <t xml:space="preserve">Ministerio de Salud Pública y Asistencia Social </t>
  </si>
  <si>
    <t>Niño y niña menor de 1 año de edad vacunado de acuerdo a su edad y esquema de vacunación vigente</t>
  </si>
  <si>
    <t xml:space="preserve">Proporción de niños y niñas menores de un año con  esquema (serie)  de vacunación vigente </t>
  </si>
  <si>
    <t xml:space="preserve">personas </t>
  </si>
  <si>
    <t>Niño y niña recién nacido vacunado con una dosis de hepatitis B antes de cumplir 24 horas de vida</t>
  </si>
  <si>
    <t>Niño y niña menor de 1 año vacunado con dos dosis de rotavirus</t>
  </si>
  <si>
    <t>Niño y niña menor de 1 año vacunado con dos dosis de vacuna antineumocócica</t>
  </si>
  <si>
    <t>Niño y niña menor de 1 año con una dosis de vacuna BCG</t>
  </si>
  <si>
    <t>Niño y niña menor de 1 año con tres dosis de vacuna anti polio</t>
  </si>
  <si>
    <t>Niño y niña menor de 1 año con tres dosis de vacuna pentavalente</t>
  </si>
  <si>
    <t>Niño y niña de 6 meses a menor de 12 meses de edad vacunado con 2 dosis de vacuna influenza estacional</t>
  </si>
  <si>
    <t>Niño y niña de 18 meses de edad con primer refuerzo de polio y DPT</t>
  </si>
  <si>
    <t xml:space="preserve">Proporción de niños y niñas de uno a dos años con esquema completo de vacunación </t>
  </si>
  <si>
    <t>Niño y niña de 1 año de edad vacunado con dos dosis de vacuna SPR</t>
  </si>
  <si>
    <t>Niño y niña de 1 año de edad vacunado con  refuerzo de vacuna antineumocócica</t>
  </si>
  <si>
    <t>Niño y niña menor de 1 año con monitoreo de crecimiento</t>
  </si>
  <si>
    <t xml:space="preserve">Proporción de niños y niñas menores de un año con al menos ocho controles de peso y talla </t>
  </si>
  <si>
    <t>Niño y niña de 1 a menor de 2 años con monitoreo de crecimiento</t>
  </si>
  <si>
    <t>Proporción de niños y niñas de un año a menores de dos años con al menos ocho controles de peso y talla</t>
  </si>
  <si>
    <t>Niño y niña de 6  meses a menor de 1 año suplementado semestralmente con vitamina A</t>
  </si>
  <si>
    <t xml:space="preserve"> Proporción de niños y niñas menores de un año con una entrega de dosis de vitamina A</t>
  </si>
  <si>
    <t>Niño y niña de  1 a menor de 2 años suplementado semestralmente con vitamina A</t>
  </si>
  <si>
    <t>Proporción de niños y niñas de un año a menores de dos años con dos entregas de dosis de vitamina A (una semestral)</t>
  </si>
  <si>
    <t>Niño y niña de 6 meses a menor de 1 año suplementado semestralmente con micronutrientes espolvoreados</t>
  </si>
  <si>
    <t>Proporción de niños y niñas menores de dos años, con dos entregas de vitaminas y minerales espolvoreados</t>
  </si>
  <si>
    <t>Niño y niña de 1 a menor de 2 años suplementado semestralmente con micronutrientes espolvoreados</t>
  </si>
  <si>
    <t>Mujer embarazada suplementada con hierro y ácido fólico</t>
  </si>
  <si>
    <t>Proporción de mujeres embarazadas con cuatro entregas de hierro y ácido fólico</t>
  </si>
  <si>
    <t>Sistemas de abastecimiento de agua y pozos mecánicos vigilados</t>
  </si>
  <si>
    <t xml:space="preserve">Porcentaje de sistemas de abastecimiento de agua con test bacteriológico  </t>
  </si>
  <si>
    <t>Eventos</t>
  </si>
  <si>
    <t>Sistemas de abastecimiento de agua y pozos mecánicos con niveles adecuados de cloro residual</t>
  </si>
  <si>
    <t xml:space="preserve">Porcentaje de sistemas de abastecimiento de agua con test cloro residual  </t>
  </si>
  <si>
    <t>Mujer detectada en el primer trimestre del embarazo</t>
  </si>
  <si>
    <t>Proporción de mujeres embarazadas detectadas en el primer trimestre de embarazo</t>
  </si>
  <si>
    <t>Mujer embarazada con 4 controles prenatales</t>
  </si>
  <si>
    <t xml:space="preserve">Proporción de mujeres embarazadas con cuatro controles prenatales </t>
  </si>
  <si>
    <t>Familias con niños menores de dos años con capacitación y asistencia técnica para incrementar su disponibilidad y consumo de alimentos en el hogar</t>
  </si>
  <si>
    <t xml:space="preserve">Porcentaje de familias con niños menores de dos años capacitadas y asistidas para incrementar su disponibilidad y consumo de alimentos </t>
  </si>
  <si>
    <t>Familias</t>
  </si>
  <si>
    <t>Ministerio de Agricultura, Ganadería y Alimentación</t>
  </si>
  <si>
    <t>Familias con niños menores de dos años con asistencia técnica para el incremento de ingresos en el hogar</t>
  </si>
  <si>
    <t>porcentaje de familias con niños menores de dos años con asistencia técnica para el incremento de ingresos en el hogar</t>
  </si>
  <si>
    <t>Ministerio de Desarrollo Social</t>
  </si>
  <si>
    <t>Transferencias monetarias condicionadas entregadas a familias con niños y niñas entre 0 y 2 años y mujeres embarazadas o en periodo de lactancia que cumplen con sus controles de salud</t>
  </si>
  <si>
    <t xml:space="preserve">Número de familias con menores de dos años y mujeres embarazadas o en período de lactancia que reciben transferencias monetarias condicionadas </t>
  </si>
  <si>
    <t>Secretaría de Seguridad Alimentaria y Nutricional</t>
  </si>
  <si>
    <t>Personas de instituciones capacitadas en atención y prevención de la desnutrición crónica</t>
  </si>
  <si>
    <t xml:space="preserve">Número de personas  que han recibido capacitación en prevención de desnutrición crónica </t>
  </si>
  <si>
    <t>Informe de avance de la Estrategia Nacional para la Prevención de la Desnutrición Crónica para la Comisión Presidencial para la Reducción de la Desnutrición Crónica</t>
  </si>
  <si>
    <t xml:space="preserve">Número de informe de avance de la estrategia nacional para la prevención de la desnutrición crónica que a través de los COMUSAN dan seguimiento a planes operativos de implementación de la estrategia </t>
  </si>
  <si>
    <t>Documento</t>
  </si>
  <si>
    <t>Comentarios relacionados con problemas en la gestión o desempeño de los indicadores en función del cumplimiento o aporte de los mismos a la meta o temática.</t>
  </si>
  <si>
    <t>Nombre del titular responsable de la coordinación de la meta:</t>
  </si>
  <si>
    <t>Firma del titular institucional responsable de la coordinación de la  meta:</t>
  </si>
  <si>
    <t>Día</t>
  </si>
  <si>
    <t>Mes</t>
  </si>
  <si>
    <t>Año</t>
  </si>
  <si>
    <t>Mayo 2018</t>
  </si>
  <si>
    <t>Junio 2018</t>
  </si>
  <si>
    <t>Julio 2018</t>
  </si>
  <si>
    <t>Agosto 2018</t>
  </si>
  <si>
    <t>Valor acumulado
(II cuatrimestre 2018)</t>
  </si>
  <si>
    <t>Septiembre</t>
  </si>
  <si>
    <t>INFORME DE INDICADORES PARA EL SEGUIMIENTO DE LA POLITICA GENERAL DE GOBIERNO
MAYO - AGOSTO, AÑO 2018-SEGUNDO CUATRIMESTRE</t>
  </si>
  <si>
    <t>**</t>
  </si>
  <si>
    <t>Ministerio de Agricultura, Ganadería y Alimentación*</t>
  </si>
  <si>
    <t>Ministerio de Desarrollo Social*</t>
  </si>
  <si>
    <t>Secretaría de Seguridad Alimentaria y Nutricional*</t>
  </si>
  <si>
    <t>* Los datos de MAGA, MIDES y SESAN se presentan a nivel nacional
**Los informes de avance están programados para el  tercer cuatrimestre.</t>
  </si>
  <si>
    <t>Total acumulado
(I y II cuatrimestre 2018)</t>
  </si>
  <si>
    <t>(K)</t>
  </si>
  <si>
    <t>Valor acumulado 
(I cuatrimestre 2018)</t>
  </si>
  <si>
    <t>(L)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</si>
</sst>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9" x14ac:knownFonts="1">
    <font>
      <sz val="11"/>
      <color theme="1"/>
      <name val="Calibri"/>
      <family val="2"/>
      <scheme val="minor"/>
    </font>
    <font>
      <sz val="11"/>
      <color theme="1"/>
      <name val="Calibri"/>
      <family val="2"/>
      <scheme val="minor"/>
    </font>
    <font>
      <sz val="11"/>
      <color theme="1"/>
      <name val="Arial"/>
      <family val="2"/>
    </font>
    <font>
      <b/>
      <u/>
      <sz val="12"/>
      <color theme="1"/>
      <name val="Arial"/>
      <family val="2"/>
    </font>
    <font>
      <sz val="10"/>
      <color theme="1"/>
      <name val="Arial"/>
      <family val="2"/>
    </font>
    <font>
      <b/>
      <u/>
      <sz val="11"/>
      <color theme="1"/>
      <name val="Arial"/>
      <family val="2"/>
    </font>
    <font>
      <b/>
      <sz val="11"/>
      <color theme="1"/>
      <name val="Arial"/>
      <family val="2"/>
    </font>
    <font>
      <b/>
      <sz val="9"/>
      <color rgb="FFFFFFFF"/>
      <name val="Arial"/>
      <family val="2"/>
    </font>
    <font>
      <sz val="9"/>
      <color theme="1"/>
      <name val="Arial"/>
      <family val="2"/>
    </font>
    <font>
      <sz val="11"/>
      <color indexed="8"/>
      <name val="Calibri"/>
      <family val="2"/>
    </font>
    <font>
      <b/>
      <sz val="11"/>
      <color indexed="8"/>
      <name val="Arial"/>
      <family val="2"/>
    </font>
    <font>
      <sz val="12"/>
      <color indexed="8"/>
      <name val="Arial"/>
      <family val="2"/>
    </font>
    <font>
      <b/>
      <sz val="12"/>
      <color indexed="8"/>
      <name val="Arial"/>
      <family val="2"/>
    </font>
    <font>
      <sz val="11"/>
      <name val="Arial"/>
      <family val="2"/>
    </font>
    <font>
      <sz val="11"/>
      <color indexed="8"/>
      <name val="Arial"/>
      <family val="2"/>
    </font>
    <font>
      <b/>
      <sz val="12"/>
      <color theme="1"/>
      <name val="Arial"/>
      <family val="2"/>
    </font>
    <font>
      <b/>
      <sz val="9"/>
      <color rgb="FFFFFFFF"/>
      <name val="Times New Roman"/>
      <family val="1"/>
    </font>
    <font>
      <b/>
      <sz val="10"/>
      <color theme="1"/>
      <name val="Arial"/>
      <family val="2"/>
    </font>
    <font>
      <b/>
      <sz val="9"/>
      <color theme="1"/>
      <name val="Arial"/>
      <family val="2"/>
    </font>
  </fonts>
  <fills count="8">
    <fill>
      <patternFill patternType="none"/>
    </fill>
    <fill>
      <patternFill patternType="gray125"/>
    </fill>
    <fill>
      <patternFill patternType="solid">
        <fgColor rgb="FF0054A4"/>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D9D9D9"/>
        <bgColor indexed="64"/>
      </patternFill>
    </fill>
    <fill>
      <patternFill patternType="solid">
        <fgColor indexed="44"/>
      </patternFill>
    </fill>
    <fill>
      <patternFill patternType="solid">
        <fgColor indexed="45"/>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cellStyleXfs>
  <cellXfs count="79">
    <xf numFmtId="0" fontId="0" fillId="0" borderId="0" xfId="0"/>
    <xf numFmtId="0" fontId="2" fillId="0" borderId="0" xfId="0" applyFont="1"/>
    <xf numFmtId="0" fontId="2" fillId="0" borderId="0" xfId="0" applyFont="1" applyAlignment="1">
      <alignment wrapText="1"/>
    </xf>
    <xf numFmtId="0" fontId="4" fillId="0" borderId="0" xfId="0" applyFont="1" applyAlignment="1">
      <alignment vertical="top" wrapText="1"/>
    </xf>
    <xf numFmtId="0" fontId="6" fillId="0" borderId="0" xfId="0" applyFont="1" applyAlignment="1">
      <alignment horizontal="left" vertical="center"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17" fontId="7" fillId="2" borderId="7" xfId="0" quotePrefix="1"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4" borderId="11" xfId="0" applyFont="1" applyFill="1" applyBorder="1" applyAlignment="1">
      <alignment wrapText="1"/>
    </xf>
    <xf numFmtId="0" fontId="8" fillId="5" borderId="11" xfId="0" applyFont="1" applyFill="1" applyBorder="1" applyAlignment="1">
      <alignment horizontal="center" vertical="center" wrapText="1"/>
    </xf>
    <xf numFmtId="165" fontId="8" fillId="5" borderId="11" xfId="1" applyNumberFormat="1" applyFont="1" applyFill="1" applyBorder="1" applyAlignment="1">
      <alignment horizontal="center" vertical="center" wrapText="1"/>
    </xf>
    <xf numFmtId="0" fontId="2" fillId="4" borderId="11" xfId="0" applyFont="1" applyFill="1" applyBorder="1" applyAlignment="1">
      <alignment horizontal="left" vertical="center" wrapText="1"/>
    </xf>
    <xf numFmtId="0" fontId="11" fillId="4" borderId="11" xfId="2" applyFont="1" applyFill="1" applyBorder="1" applyAlignment="1">
      <alignment vertical="center" wrapText="1"/>
    </xf>
    <xf numFmtId="0" fontId="4" fillId="4" borderId="11" xfId="0" applyFont="1" applyFill="1" applyBorder="1" applyAlignment="1">
      <alignment horizontal="center" vertical="center" wrapText="1"/>
    </xf>
    <xf numFmtId="165" fontId="4" fillId="4" borderId="11" xfId="1" applyNumberFormat="1" applyFont="1" applyFill="1" applyBorder="1" applyAlignment="1">
      <alignment horizontal="center" vertical="center" wrapText="1"/>
    </xf>
    <xf numFmtId="0" fontId="11" fillId="4" borderId="11" xfId="3" applyFont="1" applyFill="1" applyBorder="1" applyAlignment="1">
      <alignment vertical="center" wrapText="1"/>
    </xf>
    <xf numFmtId="0" fontId="13" fillId="4" borderId="11" xfId="0" applyFont="1" applyFill="1" applyBorder="1" applyAlignment="1">
      <alignment horizontal="left" vertical="center" wrapText="1"/>
    </xf>
    <xf numFmtId="0" fontId="14" fillId="4" borderId="11" xfId="3" applyFont="1" applyFill="1" applyBorder="1" applyAlignment="1">
      <alignment horizontal="left" vertical="center" wrapText="1"/>
    </xf>
    <xf numFmtId="0" fontId="2" fillId="0" borderId="0" xfId="0" applyFont="1" applyAlignment="1">
      <alignment horizontal="center" vertical="center"/>
    </xf>
    <xf numFmtId="0" fontId="6" fillId="0" borderId="0"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4" borderId="11" xfId="0" applyFont="1" applyFill="1" applyBorder="1" applyAlignment="1">
      <alignment vertical="center" wrapText="1"/>
    </xf>
    <xf numFmtId="165" fontId="2" fillId="4" borderId="11" xfId="1" applyNumberFormat="1" applyFont="1" applyFill="1" applyBorder="1" applyAlignment="1">
      <alignment vertical="center"/>
    </xf>
    <xf numFmtId="0" fontId="2" fillId="0" borderId="2"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top" wrapText="1"/>
    </xf>
    <xf numFmtId="165" fontId="6" fillId="4" borderId="11" xfId="0" applyNumberFormat="1" applyFont="1" applyFill="1" applyBorder="1" applyAlignment="1">
      <alignment vertical="center" wrapText="1"/>
    </xf>
    <xf numFmtId="165" fontId="6" fillId="4" borderId="4" xfId="0" applyNumberFormat="1" applyFont="1" applyFill="1" applyBorder="1" applyAlignment="1">
      <alignment vertical="center" wrapText="1"/>
    </xf>
    <xf numFmtId="165" fontId="17" fillId="4" borderId="11" xfId="1" applyNumberFormat="1" applyFont="1" applyFill="1" applyBorder="1" applyAlignment="1">
      <alignment horizontal="center" vertical="center" wrapText="1"/>
    </xf>
    <xf numFmtId="165" fontId="18" fillId="5" borderId="11" xfId="1" applyNumberFormat="1" applyFont="1" applyFill="1" applyBorder="1" applyAlignment="1">
      <alignment horizontal="center" vertical="center" wrapText="1"/>
    </xf>
    <xf numFmtId="164" fontId="17" fillId="4" borderId="11" xfId="1" applyFont="1" applyFill="1" applyBorder="1" applyAlignment="1">
      <alignment horizontal="center" vertical="center" wrapText="1"/>
    </xf>
    <xf numFmtId="165" fontId="6" fillId="4" borderId="11" xfId="1" applyNumberFormat="1" applyFont="1" applyFill="1" applyBorder="1" applyAlignment="1">
      <alignmen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4" borderId="11" xfId="0" applyFont="1" applyFill="1" applyBorder="1" applyAlignment="1">
      <alignment horizontal="left"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3" borderId="10" xfId="2" applyFont="1" applyFill="1" applyBorder="1" applyAlignment="1">
      <alignment horizontal="left" vertical="center" wrapText="1"/>
    </xf>
    <xf numFmtId="0" fontId="10" fillId="3" borderId="3" xfId="2" applyFont="1" applyFill="1" applyBorder="1" applyAlignment="1">
      <alignment horizontal="left" vertical="center" wrapText="1"/>
    </xf>
    <xf numFmtId="0" fontId="10" fillId="3" borderId="5" xfId="2"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5" xfId="3" applyFont="1" applyFill="1" applyBorder="1" applyAlignment="1">
      <alignment horizontal="left" vertical="center" wrapText="1"/>
    </xf>
    <xf numFmtId="0" fontId="15" fillId="3" borderId="10" xfId="0" applyFont="1" applyFill="1" applyBorder="1" applyAlignment="1">
      <alignment horizontal="left" vertical="center"/>
    </xf>
    <xf numFmtId="0" fontId="15" fillId="3" borderId="3" xfId="0" applyFont="1" applyFill="1" applyBorder="1" applyAlignment="1">
      <alignment horizontal="left" vertical="center"/>
    </xf>
    <xf numFmtId="0" fontId="15" fillId="3" borderId="5" xfId="0" applyFont="1" applyFill="1" applyBorder="1" applyAlignment="1">
      <alignment horizontal="left" vertical="center"/>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6" fillId="3" borderId="1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1" xfId="0" applyFont="1" applyBorder="1" applyAlignment="1">
      <alignment horizontal="left" vertical="top" wrapText="1"/>
    </xf>
  </cellXfs>
  <cellStyles count="4">
    <cellStyle name="20% - Énfasis2_Matriz y productos del PLAN DEL PACTO H0_Mayo3_Propuesta_plan hambre cero" xfId="3"/>
    <cellStyle name="40% - Énfasis1_Matriz y productos del PLAN DEL PACTO H0_Mayo3_Propuesta_plan hambre cero" xfId="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tabSelected="1" view="pageBreakPreview" topLeftCell="A37" zoomScale="70" zoomScaleNormal="70" zoomScaleSheetLayoutView="70" workbookViewId="0">
      <selection activeCell="B48" sqref="B48:N48"/>
    </sheetView>
  </sheetViews>
  <sheetFormatPr baseColWidth="10" defaultRowHeight="14.25" x14ac:dyDescent="0.2"/>
  <cols>
    <col min="1" max="1" width="5.5703125" style="1" customWidth="1"/>
    <col min="2" max="2" width="49.28515625" style="1" customWidth="1"/>
    <col min="3" max="3" width="37.42578125" style="1" customWidth="1"/>
    <col min="4" max="4" width="10.5703125" style="1" customWidth="1"/>
    <col min="5" max="5" width="10" style="1" customWidth="1"/>
    <col min="6" max="6" width="11.140625" style="1" customWidth="1"/>
    <col min="7" max="7" width="15.7109375" style="1" customWidth="1"/>
    <col min="8" max="8" width="12.28515625" style="1" customWidth="1"/>
    <col min="9" max="9" width="13.140625" style="1" customWidth="1"/>
    <col min="10" max="10" width="12.5703125" style="1" customWidth="1"/>
    <col min="11" max="11" width="11.5703125" style="1" customWidth="1"/>
    <col min="12" max="13" width="18.7109375" style="1" customWidth="1"/>
    <col min="14" max="14" width="24.140625" style="1" customWidth="1"/>
    <col min="15" max="15" width="36.7109375" style="2" customWidth="1"/>
    <col min="16" max="16384" width="11.42578125" style="1"/>
  </cols>
  <sheetData>
    <row r="1" spans="2:14" ht="36" customHeight="1" x14ac:dyDescent="0.2">
      <c r="C1" s="73" t="s">
        <v>93</v>
      </c>
      <c r="D1" s="74"/>
      <c r="E1" s="74"/>
      <c r="F1" s="74"/>
      <c r="G1" s="74"/>
      <c r="H1" s="74"/>
      <c r="I1" s="74"/>
      <c r="J1" s="74"/>
      <c r="K1" s="74"/>
      <c r="L1" s="74"/>
      <c r="M1" s="74"/>
      <c r="N1" s="74"/>
    </row>
    <row r="3" spans="2:14" ht="82.5" customHeight="1" x14ac:dyDescent="0.2">
      <c r="C3" s="75" t="s">
        <v>0</v>
      </c>
      <c r="D3" s="75"/>
      <c r="E3" s="75"/>
      <c r="F3" s="75"/>
      <c r="G3" s="75"/>
      <c r="H3" s="75"/>
      <c r="I3" s="75"/>
      <c r="J3" s="75"/>
      <c r="K3" s="75"/>
      <c r="L3" s="75"/>
      <c r="M3" s="75"/>
      <c r="N3" s="75"/>
    </row>
    <row r="4" spans="2:14" x14ac:dyDescent="0.2">
      <c r="C4" s="3"/>
      <c r="D4" s="3"/>
      <c r="E4" s="3"/>
      <c r="F4" s="3"/>
      <c r="G4" s="3"/>
      <c r="H4" s="3"/>
      <c r="I4" s="3"/>
      <c r="J4" s="3"/>
      <c r="K4" s="3"/>
      <c r="L4" s="3"/>
      <c r="M4" s="3"/>
      <c r="N4" s="3"/>
    </row>
    <row r="5" spans="2:14" ht="22.5" customHeight="1" x14ac:dyDescent="0.2">
      <c r="B5" s="4" t="s">
        <v>1</v>
      </c>
      <c r="C5" s="76" t="s">
        <v>2</v>
      </c>
      <c r="D5" s="76"/>
      <c r="E5" s="76"/>
      <c r="F5" s="76"/>
      <c r="G5" s="76"/>
      <c r="H5" s="76"/>
      <c r="I5" s="76"/>
      <c r="J5" s="5"/>
      <c r="K5" s="5"/>
      <c r="L5" s="5"/>
      <c r="M5" s="5"/>
      <c r="N5" s="24"/>
    </row>
    <row r="6" spans="2:14" ht="22.5" customHeight="1" x14ac:dyDescent="0.2">
      <c r="B6" s="4" t="s">
        <v>3</v>
      </c>
      <c r="C6" s="77" t="s">
        <v>4</v>
      </c>
      <c r="D6" s="77"/>
      <c r="E6" s="77"/>
      <c r="F6" s="77"/>
      <c r="G6" s="77"/>
      <c r="H6" s="77"/>
      <c r="I6" s="77"/>
      <c r="J6" s="77"/>
      <c r="K6" s="77"/>
      <c r="L6" s="77"/>
      <c r="M6" s="77"/>
      <c r="N6" s="77"/>
    </row>
    <row r="7" spans="2:14" ht="22.5" customHeight="1" x14ac:dyDescent="0.2">
      <c r="B7" s="4" t="s">
        <v>5</v>
      </c>
      <c r="C7" s="78" t="s">
        <v>6</v>
      </c>
      <c r="D7" s="78"/>
      <c r="E7" s="78"/>
      <c r="F7" s="78"/>
      <c r="G7" s="78"/>
      <c r="H7" s="78"/>
      <c r="I7" s="78"/>
      <c r="J7" s="5"/>
      <c r="K7" s="5"/>
      <c r="L7" s="5"/>
      <c r="M7" s="5"/>
      <c r="N7" s="6"/>
    </row>
    <row r="8" spans="2:14" ht="36.75" customHeight="1" x14ac:dyDescent="0.2">
      <c r="B8" s="4" t="s">
        <v>7</v>
      </c>
      <c r="C8" s="57" t="s">
        <v>8</v>
      </c>
      <c r="D8" s="57"/>
      <c r="E8" s="57"/>
      <c r="F8" s="57"/>
      <c r="G8" s="57"/>
      <c r="H8" s="57"/>
      <c r="I8" s="57"/>
      <c r="J8" s="5"/>
      <c r="K8" s="5"/>
      <c r="L8" s="5"/>
      <c r="M8" s="5"/>
      <c r="N8" s="6"/>
    </row>
    <row r="9" spans="2:14" ht="22.5" customHeight="1" x14ac:dyDescent="0.2">
      <c r="B9" s="21" t="s">
        <v>9</v>
      </c>
      <c r="C9" s="66" t="s">
        <v>10</v>
      </c>
      <c r="D9" s="66"/>
      <c r="E9" s="66"/>
      <c r="F9" s="66"/>
      <c r="G9" s="66"/>
      <c r="H9" s="66"/>
      <c r="I9" s="66"/>
      <c r="J9" s="22"/>
      <c r="K9" s="22"/>
      <c r="L9" s="22"/>
      <c r="M9" s="22"/>
      <c r="N9" s="23"/>
    </row>
    <row r="10" spans="2:14" ht="23.25" customHeight="1" x14ac:dyDescent="0.2">
      <c r="B10" s="67" t="s">
        <v>11</v>
      </c>
      <c r="C10" s="67"/>
      <c r="D10" s="67"/>
      <c r="E10" s="67"/>
      <c r="F10" s="67"/>
      <c r="G10" s="67"/>
      <c r="H10" s="67"/>
      <c r="I10" s="67"/>
      <c r="J10" s="67"/>
      <c r="K10" s="67"/>
      <c r="L10" s="67"/>
      <c r="M10" s="67"/>
      <c r="N10" s="67"/>
    </row>
    <row r="11" spans="2:14" ht="48" customHeight="1" x14ac:dyDescent="0.2">
      <c r="B11" s="68" t="s">
        <v>12</v>
      </c>
      <c r="C11" s="68" t="s">
        <v>13</v>
      </c>
      <c r="D11" s="68" t="s">
        <v>14</v>
      </c>
      <c r="E11" s="68" t="s">
        <v>15</v>
      </c>
      <c r="F11" s="68" t="s">
        <v>16</v>
      </c>
      <c r="G11" s="71" t="s">
        <v>101</v>
      </c>
      <c r="H11" s="69" t="s">
        <v>17</v>
      </c>
      <c r="I11" s="69"/>
      <c r="J11" s="69"/>
      <c r="K11" s="70"/>
      <c r="L11" s="68" t="s">
        <v>91</v>
      </c>
      <c r="M11" s="30" t="s">
        <v>99</v>
      </c>
      <c r="N11" s="68" t="s">
        <v>18</v>
      </c>
    </row>
    <row r="12" spans="2:14" ht="27" customHeight="1" x14ac:dyDescent="0.2">
      <c r="B12" s="68"/>
      <c r="C12" s="68"/>
      <c r="D12" s="68"/>
      <c r="E12" s="68"/>
      <c r="F12" s="68"/>
      <c r="G12" s="72"/>
      <c r="H12" s="7" t="s">
        <v>87</v>
      </c>
      <c r="I12" s="7" t="s">
        <v>88</v>
      </c>
      <c r="J12" s="7" t="s">
        <v>89</v>
      </c>
      <c r="K12" s="7" t="s">
        <v>90</v>
      </c>
      <c r="L12" s="68"/>
      <c r="M12" s="30"/>
      <c r="N12" s="68"/>
    </row>
    <row r="13" spans="2:14" ht="24" customHeight="1" x14ac:dyDescent="0.2">
      <c r="B13" s="8"/>
      <c r="C13" s="8" t="s">
        <v>19</v>
      </c>
      <c r="D13" s="8" t="s">
        <v>20</v>
      </c>
      <c r="E13" s="8" t="s">
        <v>21</v>
      </c>
      <c r="F13" s="8" t="s">
        <v>22</v>
      </c>
      <c r="G13" s="9" t="s">
        <v>23</v>
      </c>
      <c r="H13" s="9" t="s">
        <v>24</v>
      </c>
      <c r="I13" s="9" t="s">
        <v>25</v>
      </c>
      <c r="J13" s="9" t="s">
        <v>26</v>
      </c>
      <c r="K13" s="8" t="s">
        <v>27</v>
      </c>
      <c r="L13" s="8" t="s">
        <v>28</v>
      </c>
      <c r="M13" s="8" t="s">
        <v>100</v>
      </c>
      <c r="N13" s="8" t="s">
        <v>102</v>
      </c>
    </row>
    <row r="14" spans="2:14" ht="15" customHeight="1" x14ac:dyDescent="0.2">
      <c r="B14" s="59" t="s">
        <v>29</v>
      </c>
      <c r="C14" s="60"/>
      <c r="D14" s="60"/>
      <c r="E14" s="60"/>
      <c r="F14" s="60"/>
      <c r="G14" s="60"/>
      <c r="H14" s="60"/>
      <c r="I14" s="60"/>
      <c r="J14" s="60"/>
      <c r="K14" s="60"/>
      <c r="L14" s="60"/>
      <c r="M14" s="60"/>
      <c r="N14" s="61"/>
    </row>
    <row r="15" spans="2:14" ht="42.75" x14ac:dyDescent="0.2">
      <c r="B15" s="10" t="s">
        <v>30</v>
      </c>
      <c r="C15" s="62" t="s">
        <v>31</v>
      </c>
      <c r="D15" s="11" t="s">
        <v>32</v>
      </c>
      <c r="E15" s="12">
        <v>164463</v>
      </c>
      <c r="F15" s="45">
        <v>2016</v>
      </c>
      <c r="G15" s="40">
        <v>45730</v>
      </c>
      <c r="H15" s="26">
        <v>19046</v>
      </c>
      <c r="I15" s="26">
        <v>9682</v>
      </c>
      <c r="J15" s="26">
        <v>22318</v>
      </c>
      <c r="K15" s="26">
        <v>22669</v>
      </c>
      <c r="L15" s="35">
        <f t="shared" ref="L15:L43" si="0">+K15+J15+I15+H15</f>
        <v>73715</v>
      </c>
      <c r="M15" s="36">
        <f>SUM(G15,L15)</f>
        <v>119445</v>
      </c>
      <c r="N15" s="45" t="s">
        <v>29</v>
      </c>
    </row>
    <row r="16" spans="2:14" ht="28.5" x14ac:dyDescent="0.2">
      <c r="B16" s="10" t="s">
        <v>33</v>
      </c>
      <c r="C16" s="63"/>
      <c r="D16" s="11" t="s">
        <v>32</v>
      </c>
      <c r="E16" s="12">
        <v>91750</v>
      </c>
      <c r="F16" s="65"/>
      <c r="G16" s="40">
        <v>16515</v>
      </c>
      <c r="H16" s="26">
        <v>6280</v>
      </c>
      <c r="I16" s="26">
        <v>4411</v>
      </c>
      <c r="J16" s="26">
        <v>22611</v>
      </c>
      <c r="K16" s="26">
        <v>10063</v>
      </c>
      <c r="L16" s="35">
        <f t="shared" si="0"/>
        <v>43365</v>
      </c>
      <c r="M16" s="36">
        <f t="shared" ref="M16:M44" si="1">SUM(G16,L16)</f>
        <v>59880</v>
      </c>
      <c r="N16" s="65"/>
    </row>
    <row r="17" spans="2:14" ht="28.5" x14ac:dyDescent="0.2">
      <c r="B17" s="10" t="s">
        <v>34</v>
      </c>
      <c r="C17" s="63"/>
      <c r="D17" s="11" t="s">
        <v>32</v>
      </c>
      <c r="E17" s="12">
        <v>100873</v>
      </c>
      <c r="F17" s="65"/>
      <c r="G17" s="40">
        <v>33527</v>
      </c>
      <c r="H17" s="26">
        <v>11141</v>
      </c>
      <c r="I17" s="26">
        <v>4596</v>
      </c>
      <c r="J17" s="26">
        <v>18500</v>
      </c>
      <c r="K17" s="26">
        <v>9500</v>
      </c>
      <c r="L17" s="35">
        <f t="shared" si="0"/>
        <v>43737</v>
      </c>
      <c r="M17" s="36">
        <f t="shared" si="1"/>
        <v>77264</v>
      </c>
      <c r="N17" s="65"/>
    </row>
    <row r="18" spans="2:14" ht="28.5" x14ac:dyDescent="0.2">
      <c r="B18" s="10" t="s">
        <v>35</v>
      </c>
      <c r="C18" s="63"/>
      <c r="D18" s="11" t="s">
        <v>32</v>
      </c>
      <c r="E18" s="12">
        <v>92394</v>
      </c>
      <c r="F18" s="65"/>
      <c r="G18" s="40">
        <v>33165</v>
      </c>
      <c r="H18" s="26">
        <v>15332</v>
      </c>
      <c r="I18" s="26">
        <v>7262</v>
      </c>
      <c r="J18" s="26">
        <v>18957</v>
      </c>
      <c r="K18" s="26">
        <v>17545</v>
      </c>
      <c r="L18" s="35">
        <f t="shared" si="0"/>
        <v>59096</v>
      </c>
      <c r="M18" s="36">
        <f t="shared" si="1"/>
        <v>92261</v>
      </c>
      <c r="N18" s="65"/>
    </row>
    <row r="19" spans="2:14" ht="28.5" x14ac:dyDescent="0.2">
      <c r="B19" s="10" t="s">
        <v>36</v>
      </c>
      <c r="C19" s="63"/>
      <c r="D19" s="11" t="s">
        <v>32</v>
      </c>
      <c r="E19" s="12">
        <v>120075</v>
      </c>
      <c r="F19" s="65"/>
      <c r="G19" s="40">
        <v>34799</v>
      </c>
      <c r="H19" s="26">
        <v>15395</v>
      </c>
      <c r="I19" s="26">
        <v>7647</v>
      </c>
      <c r="J19" s="26">
        <v>18434</v>
      </c>
      <c r="K19" s="26">
        <v>16487</v>
      </c>
      <c r="L19" s="35">
        <f t="shared" si="0"/>
        <v>57963</v>
      </c>
      <c r="M19" s="36">
        <f t="shared" si="1"/>
        <v>92762</v>
      </c>
      <c r="N19" s="65"/>
    </row>
    <row r="20" spans="2:14" ht="28.5" x14ac:dyDescent="0.2">
      <c r="B20" s="10" t="s">
        <v>37</v>
      </c>
      <c r="C20" s="63"/>
      <c r="D20" s="11" t="s">
        <v>32</v>
      </c>
      <c r="E20" s="12">
        <v>102779</v>
      </c>
      <c r="F20" s="65"/>
      <c r="G20" s="40">
        <v>41986</v>
      </c>
      <c r="H20" s="26">
        <v>15429</v>
      </c>
      <c r="I20" s="26">
        <v>8525</v>
      </c>
      <c r="J20" s="26">
        <v>17778</v>
      </c>
      <c r="K20" s="26">
        <v>20302</v>
      </c>
      <c r="L20" s="35">
        <f t="shared" si="0"/>
        <v>62034</v>
      </c>
      <c r="M20" s="36">
        <f t="shared" si="1"/>
        <v>104020</v>
      </c>
      <c r="N20" s="65"/>
    </row>
    <row r="21" spans="2:14" ht="28.5" x14ac:dyDescent="0.2">
      <c r="B21" s="10" t="s">
        <v>38</v>
      </c>
      <c r="C21" s="63"/>
      <c r="D21" s="11" t="s">
        <v>32</v>
      </c>
      <c r="E21" s="12">
        <v>128025</v>
      </c>
      <c r="F21" s="65"/>
      <c r="G21" s="40">
        <v>44265</v>
      </c>
      <c r="H21" s="26">
        <v>18321</v>
      </c>
      <c r="I21" s="26">
        <v>9844</v>
      </c>
      <c r="J21" s="26">
        <v>20950</v>
      </c>
      <c r="K21" s="26">
        <v>20880</v>
      </c>
      <c r="L21" s="35">
        <f t="shared" si="0"/>
        <v>69995</v>
      </c>
      <c r="M21" s="36">
        <f t="shared" si="1"/>
        <v>114260</v>
      </c>
      <c r="N21" s="65"/>
    </row>
    <row r="22" spans="2:14" ht="42.75" x14ac:dyDescent="0.2">
      <c r="B22" s="10" t="s">
        <v>39</v>
      </c>
      <c r="C22" s="64"/>
      <c r="D22" s="11" t="s">
        <v>32</v>
      </c>
      <c r="E22" s="12">
        <v>54526</v>
      </c>
      <c r="F22" s="46"/>
      <c r="G22" s="40">
        <v>16509</v>
      </c>
      <c r="H22" s="26">
        <v>4501</v>
      </c>
      <c r="I22" s="26">
        <v>3942</v>
      </c>
      <c r="J22" s="26">
        <v>8650</v>
      </c>
      <c r="K22" s="26">
        <v>6632</v>
      </c>
      <c r="L22" s="35">
        <f t="shared" si="0"/>
        <v>23725</v>
      </c>
      <c r="M22" s="36">
        <f t="shared" si="1"/>
        <v>40234</v>
      </c>
      <c r="N22" s="46"/>
    </row>
    <row r="23" spans="2:14" ht="29.25" customHeight="1" x14ac:dyDescent="0.2">
      <c r="B23" s="10" t="s">
        <v>40</v>
      </c>
      <c r="C23" s="44" t="s">
        <v>41</v>
      </c>
      <c r="D23" s="11" t="s">
        <v>32</v>
      </c>
      <c r="E23" s="12">
        <v>78568</v>
      </c>
      <c r="F23" s="45">
        <v>2016</v>
      </c>
      <c r="G23" s="40">
        <v>33543</v>
      </c>
      <c r="H23" s="26">
        <v>9047</v>
      </c>
      <c r="I23" s="26">
        <v>7593</v>
      </c>
      <c r="J23" s="26">
        <v>15250</v>
      </c>
      <c r="K23" s="26">
        <v>8670</v>
      </c>
      <c r="L23" s="35">
        <f t="shared" si="0"/>
        <v>40560</v>
      </c>
      <c r="M23" s="36">
        <f t="shared" si="1"/>
        <v>74103</v>
      </c>
      <c r="N23" s="45" t="s">
        <v>29</v>
      </c>
    </row>
    <row r="24" spans="2:14" ht="28.5" x14ac:dyDescent="0.2">
      <c r="B24" s="10" t="s">
        <v>42</v>
      </c>
      <c r="C24" s="44"/>
      <c r="D24" s="11" t="s">
        <v>32</v>
      </c>
      <c r="E24" s="12">
        <v>23558</v>
      </c>
      <c r="F24" s="65"/>
      <c r="G24" s="40">
        <v>17425</v>
      </c>
      <c r="H24" s="26">
        <v>5774</v>
      </c>
      <c r="I24" s="26">
        <v>4062</v>
      </c>
      <c r="J24" s="26">
        <v>9615</v>
      </c>
      <c r="K24" s="26">
        <v>4526</v>
      </c>
      <c r="L24" s="35">
        <f t="shared" si="0"/>
        <v>23977</v>
      </c>
      <c r="M24" s="36">
        <f t="shared" si="1"/>
        <v>41402</v>
      </c>
      <c r="N24" s="65"/>
    </row>
    <row r="25" spans="2:14" ht="28.5" x14ac:dyDescent="0.2">
      <c r="B25" s="10" t="s">
        <v>43</v>
      </c>
      <c r="C25" s="44"/>
      <c r="D25" s="11" t="s">
        <v>32</v>
      </c>
      <c r="E25" s="12">
        <v>7727</v>
      </c>
      <c r="F25" s="46"/>
      <c r="G25" s="40">
        <v>19577</v>
      </c>
      <c r="H25" s="26">
        <v>8908</v>
      </c>
      <c r="I25" s="26">
        <v>3633</v>
      </c>
      <c r="J25" s="26">
        <v>9150</v>
      </c>
      <c r="K25" s="26">
        <v>11414</v>
      </c>
      <c r="L25" s="35">
        <f t="shared" si="0"/>
        <v>33105</v>
      </c>
      <c r="M25" s="36">
        <f t="shared" si="1"/>
        <v>52682</v>
      </c>
      <c r="N25" s="46"/>
    </row>
    <row r="26" spans="2:14" ht="42.75" x14ac:dyDescent="0.2">
      <c r="B26" s="25" t="s">
        <v>44</v>
      </c>
      <c r="C26" s="13" t="s">
        <v>45</v>
      </c>
      <c r="D26" s="11" t="s">
        <v>32</v>
      </c>
      <c r="E26" s="12">
        <v>88160</v>
      </c>
      <c r="F26" s="11">
        <v>2016</v>
      </c>
      <c r="G26" s="40">
        <v>45461</v>
      </c>
      <c r="H26" s="26">
        <v>20017</v>
      </c>
      <c r="I26" s="26">
        <v>8127</v>
      </c>
      <c r="J26" s="26">
        <v>29011</v>
      </c>
      <c r="K26" s="26">
        <v>8981</v>
      </c>
      <c r="L26" s="35">
        <f t="shared" si="0"/>
        <v>66136</v>
      </c>
      <c r="M26" s="36">
        <f t="shared" si="1"/>
        <v>111597</v>
      </c>
      <c r="N26" s="11" t="s">
        <v>29</v>
      </c>
    </row>
    <row r="27" spans="2:14" ht="42.75" x14ac:dyDescent="0.2">
      <c r="B27" s="25" t="s">
        <v>46</v>
      </c>
      <c r="C27" s="13" t="s">
        <v>47</v>
      </c>
      <c r="D27" s="11" t="s">
        <v>32</v>
      </c>
      <c r="E27" s="12">
        <v>85334</v>
      </c>
      <c r="F27" s="11">
        <v>2016</v>
      </c>
      <c r="G27" s="40">
        <v>79499</v>
      </c>
      <c r="H27" s="26">
        <v>34271</v>
      </c>
      <c r="I27" s="26">
        <v>8479</v>
      </c>
      <c r="J27" s="26">
        <v>33954</v>
      </c>
      <c r="K27" s="26">
        <v>46028</v>
      </c>
      <c r="L27" s="35">
        <f t="shared" si="0"/>
        <v>122732</v>
      </c>
      <c r="M27" s="36">
        <f t="shared" si="1"/>
        <v>202231</v>
      </c>
      <c r="N27" s="11" t="s">
        <v>29</v>
      </c>
    </row>
    <row r="28" spans="2:14" ht="42.75" x14ac:dyDescent="0.2">
      <c r="B28" s="25" t="s">
        <v>48</v>
      </c>
      <c r="C28" s="13" t="s">
        <v>49</v>
      </c>
      <c r="D28" s="11" t="s">
        <v>32</v>
      </c>
      <c r="E28" s="12">
        <v>51082</v>
      </c>
      <c r="F28" s="11">
        <v>2016</v>
      </c>
      <c r="G28" s="40">
        <v>27729</v>
      </c>
      <c r="H28" s="26">
        <v>9062</v>
      </c>
      <c r="I28" s="26">
        <v>4661</v>
      </c>
      <c r="J28" s="26">
        <v>23349</v>
      </c>
      <c r="K28" s="26">
        <v>11064</v>
      </c>
      <c r="L28" s="35">
        <f t="shared" si="0"/>
        <v>48136</v>
      </c>
      <c r="M28" s="36">
        <f t="shared" si="1"/>
        <v>75865</v>
      </c>
      <c r="N28" s="11" t="s">
        <v>29</v>
      </c>
    </row>
    <row r="29" spans="2:14" ht="57" x14ac:dyDescent="0.2">
      <c r="B29" s="25" t="s">
        <v>50</v>
      </c>
      <c r="C29" s="13" t="s">
        <v>51</v>
      </c>
      <c r="D29" s="11" t="s">
        <v>32</v>
      </c>
      <c r="E29" s="12">
        <v>92790</v>
      </c>
      <c r="F29" s="11">
        <v>2016</v>
      </c>
      <c r="G29" s="40">
        <v>27293</v>
      </c>
      <c r="H29" s="26">
        <v>6407</v>
      </c>
      <c r="I29" s="26">
        <v>4327</v>
      </c>
      <c r="J29" s="26">
        <v>7046</v>
      </c>
      <c r="K29" s="26">
        <v>1806</v>
      </c>
      <c r="L29" s="35">
        <f t="shared" si="0"/>
        <v>19586</v>
      </c>
      <c r="M29" s="36">
        <f t="shared" si="1"/>
        <v>46879</v>
      </c>
      <c r="N29" s="11" t="s">
        <v>29</v>
      </c>
    </row>
    <row r="30" spans="2:14" ht="42.75" x14ac:dyDescent="0.2">
      <c r="B30" s="10" t="s">
        <v>52</v>
      </c>
      <c r="C30" s="44" t="s">
        <v>53</v>
      </c>
      <c r="D30" s="11" t="s">
        <v>32</v>
      </c>
      <c r="E30" s="12">
        <v>52603</v>
      </c>
      <c r="F30" s="45">
        <v>2016</v>
      </c>
      <c r="G30" s="40">
        <v>28221</v>
      </c>
      <c r="H30" s="26">
        <v>11907</v>
      </c>
      <c r="I30" s="26">
        <v>5463</v>
      </c>
      <c r="J30" s="26">
        <v>10375</v>
      </c>
      <c r="K30" s="26">
        <v>10251</v>
      </c>
      <c r="L30" s="35">
        <f t="shared" si="0"/>
        <v>37996</v>
      </c>
      <c r="M30" s="36">
        <f t="shared" si="1"/>
        <v>66217</v>
      </c>
      <c r="N30" s="45" t="s">
        <v>29</v>
      </c>
    </row>
    <row r="31" spans="2:14" ht="42.75" x14ac:dyDescent="0.2">
      <c r="B31" s="10" t="s">
        <v>54</v>
      </c>
      <c r="C31" s="44"/>
      <c r="D31" s="11" t="s">
        <v>32</v>
      </c>
      <c r="E31" s="12">
        <v>64524</v>
      </c>
      <c r="F31" s="46"/>
      <c r="G31" s="40">
        <v>28686</v>
      </c>
      <c r="H31" s="26">
        <v>8597</v>
      </c>
      <c r="I31" s="26">
        <v>5390</v>
      </c>
      <c r="J31" s="26">
        <v>9950</v>
      </c>
      <c r="K31" s="26">
        <v>8387</v>
      </c>
      <c r="L31" s="35">
        <f t="shared" si="0"/>
        <v>32324</v>
      </c>
      <c r="M31" s="36">
        <f t="shared" si="1"/>
        <v>61010</v>
      </c>
      <c r="N31" s="46"/>
    </row>
    <row r="32" spans="2:14" ht="42.75" x14ac:dyDescent="0.2">
      <c r="B32" s="10" t="s">
        <v>55</v>
      </c>
      <c r="C32" s="13" t="s">
        <v>56</v>
      </c>
      <c r="D32" s="11" t="s">
        <v>32</v>
      </c>
      <c r="E32" s="12">
        <v>138467</v>
      </c>
      <c r="F32" s="11">
        <v>2016</v>
      </c>
      <c r="G32" s="40">
        <v>46773</v>
      </c>
      <c r="H32" s="26">
        <v>13193</v>
      </c>
      <c r="I32" s="26">
        <v>9352</v>
      </c>
      <c r="J32" s="26">
        <v>17484</v>
      </c>
      <c r="K32" s="26">
        <v>19469</v>
      </c>
      <c r="L32" s="35">
        <f t="shared" si="0"/>
        <v>59498</v>
      </c>
      <c r="M32" s="36">
        <f t="shared" si="1"/>
        <v>106271</v>
      </c>
      <c r="N32" s="11" t="s">
        <v>29</v>
      </c>
    </row>
    <row r="33" spans="2:14" ht="42.75" x14ac:dyDescent="0.2">
      <c r="B33" s="10" t="s">
        <v>57</v>
      </c>
      <c r="C33" s="13" t="s">
        <v>58</v>
      </c>
      <c r="D33" s="11" t="s">
        <v>59</v>
      </c>
      <c r="E33" s="12">
        <v>12265</v>
      </c>
      <c r="F33" s="11">
        <v>2016</v>
      </c>
      <c r="G33" s="40">
        <v>5749</v>
      </c>
      <c r="H33" s="26">
        <v>1558</v>
      </c>
      <c r="I33" s="26">
        <v>1166</v>
      </c>
      <c r="J33" s="26">
        <v>1967</v>
      </c>
      <c r="K33" s="26">
        <v>1929</v>
      </c>
      <c r="L33" s="35">
        <f t="shared" si="0"/>
        <v>6620</v>
      </c>
      <c r="M33" s="36">
        <f t="shared" si="1"/>
        <v>12369</v>
      </c>
      <c r="N33" s="11" t="s">
        <v>29</v>
      </c>
    </row>
    <row r="34" spans="2:14" ht="42.75" x14ac:dyDescent="0.2">
      <c r="B34" s="10" t="s">
        <v>60</v>
      </c>
      <c r="C34" s="13" t="s">
        <v>61</v>
      </c>
      <c r="D34" s="11" t="s">
        <v>59</v>
      </c>
      <c r="E34" s="12">
        <v>5427</v>
      </c>
      <c r="F34" s="11">
        <v>2016</v>
      </c>
      <c r="G34" s="40">
        <v>1192</v>
      </c>
      <c r="H34" s="26">
        <v>572</v>
      </c>
      <c r="I34" s="26">
        <v>163</v>
      </c>
      <c r="J34" s="26">
        <v>784</v>
      </c>
      <c r="K34" s="26">
        <v>526</v>
      </c>
      <c r="L34" s="35">
        <f t="shared" si="0"/>
        <v>2045</v>
      </c>
      <c r="M34" s="36">
        <f t="shared" si="1"/>
        <v>3237</v>
      </c>
      <c r="N34" s="11" t="s">
        <v>29</v>
      </c>
    </row>
    <row r="35" spans="2:14" ht="51" customHeight="1" x14ac:dyDescent="0.2">
      <c r="B35" s="25" t="s">
        <v>62</v>
      </c>
      <c r="C35" s="13" t="s">
        <v>63</v>
      </c>
      <c r="D35" s="11" t="s">
        <v>32</v>
      </c>
      <c r="E35" s="12">
        <v>87849</v>
      </c>
      <c r="F35" s="11">
        <v>2016</v>
      </c>
      <c r="G35" s="40">
        <v>29164</v>
      </c>
      <c r="H35" s="26">
        <v>8928</v>
      </c>
      <c r="I35" s="26">
        <v>5691</v>
      </c>
      <c r="J35" s="26">
        <v>12117</v>
      </c>
      <c r="K35" s="26">
        <v>8905</v>
      </c>
      <c r="L35" s="35">
        <f t="shared" si="0"/>
        <v>35641</v>
      </c>
      <c r="M35" s="36">
        <f t="shared" si="1"/>
        <v>64805</v>
      </c>
      <c r="N35" s="11" t="s">
        <v>29</v>
      </c>
    </row>
    <row r="36" spans="2:14" ht="52.5" customHeight="1" x14ac:dyDescent="0.2">
      <c r="B36" s="25" t="s">
        <v>64</v>
      </c>
      <c r="C36" s="13" t="s">
        <v>65</v>
      </c>
      <c r="D36" s="11" t="s">
        <v>32</v>
      </c>
      <c r="E36" s="12">
        <v>65526</v>
      </c>
      <c r="F36" s="11">
        <v>2016</v>
      </c>
      <c r="G36" s="40">
        <v>19249</v>
      </c>
      <c r="H36" s="26">
        <v>4499</v>
      </c>
      <c r="I36" s="26">
        <v>2727</v>
      </c>
      <c r="J36" s="26">
        <v>6996</v>
      </c>
      <c r="K36" s="26">
        <v>6091</v>
      </c>
      <c r="L36" s="35">
        <f t="shared" si="0"/>
        <v>20313</v>
      </c>
      <c r="M36" s="36">
        <f t="shared" si="1"/>
        <v>39562</v>
      </c>
      <c r="N36" s="11" t="s">
        <v>29</v>
      </c>
    </row>
    <row r="37" spans="2:14" ht="15" customHeight="1" x14ac:dyDescent="0.2">
      <c r="B37" s="47" t="s">
        <v>95</v>
      </c>
      <c r="C37" s="48"/>
      <c r="D37" s="48"/>
      <c r="E37" s="48"/>
      <c r="F37" s="48"/>
      <c r="G37" s="48"/>
      <c r="H37" s="48"/>
      <c r="I37" s="48"/>
      <c r="J37" s="48"/>
      <c r="K37" s="48"/>
      <c r="L37" s="48"/>
      <c r="M37" s="48"/>
      <c r="N37" s="49"/>
    </row>
    <row r="38" spans="2:14" ht="60" x14ac:dyDescent="0.2">
      <c r="B38" s="14" t="s">
        <v>66</v>
      </c>
      <c r="C38" s="13" t="s">
        <v>67</v>
      </c>
      <c r="D38" s="11" t="s">
        <v>68</v>
      </c>
      <c r="E38" s="11"/>
      <c r="F38" s="11">
        <v>2017</v>
      </c>
      <c r="G38" s="40">
        <v>2510</v>
      </c>
      <c r="H38" s="26">
        <v>2635</v>
      </c>
      <c r="I38" s="26">
        <v>5145</v>
      </c>
      <c r="J38" s="26">
        <v>2818</v>
      </c>
      <c r="K38" s="16">
        <v>0</v>
      </c>
      <c r="L38" s="37">
        <f t="shared" si="0"/>
        <v>10598</v>
      </c>
      <c r="M38" s="36">
        <f t="shared" si="1"/>
        <v>13108</v>
      </c>
      <c r="N38" s="11" t="s">
        <v>69</v>
      </c>
    </row>
    <row r="39" spans="2:14" ht="57" x14ac:dyDescent="0.2">
      <c r="B39" s="17" t="s">
        <v>70</v>
      </c>
      <c r="C39" s="13" t="s">
        <v>71</v>
      </c>
      <c r="D39" s="11" t="s">
        <v>68</v>
      </c>
      <c r="E39" s="11"/>
      <c r="F39" s="11">
        <v>2017</v>
      </c>
      <c r="G39" s="40">
        <v>2483</v>
      </c>
      <c r="H39" s="26">
        <v>2569</v>
      </c>
      <c r="I39" s="26">
        <v>5052</v>
      </c>
      <c r="J39" s="26">
        <v>2797</v>
      </c>
      <c r="K39" s="16">
        <v>0</v>
      </c>
      <c r="L39" s="37">
        <f t="shared" si="0"/>
        <v>10418</v>
      </c>
      <c r="M39" s="36">
        <f t="shared" si="1"/>
        <v>12901</v>
      </c>
      <c r="N39" s="11" t="s">
        <v>69</v>
      </c>
    </row>
    <row r="40" spans="2:14" ht="15.75" x14ac:dyDescent="0.2">
      <c r="B40" s="50" t="s">
        <v>96</v>
      </c>
      <c r="C40" s="51"/>
      <c r="D40" s="51"/>
      <c r="E40" s="51"/>
      <c r="F40" s="51"/>
      <c r="G40" s="51"/>
      <c r="H40" s="51"/>
      <c r="I40" s="51"/>
      <c r="J40" s="51"/>
      <c r="K40" s="51"/>
      <c r="L40" s="51"/>
      <c r="M40" s="51"/>
      <c r="N40" s="52"/>
    </row>
    <row r="41" spans="2:14" ht="71.25" x14ac:dyDescent="0.2">
      <c r="B41" s="18" t="s">
        <v>73</v>
      </c>
      <c r="C41" s="13" t="s">
        <v>74</v>
      </c>
      <c r="D41" s="11" t="s">
        <v>68</v>
      </c>
      <c r="E41" s="11"/>
      <c r="F41" s="11">
        <v>2017</v>
      </c>
      <c r="G41" s="40">
        <v>13485</v>
      </c>
      <c r="H41" s="11">
        <v>0</v>
      </c>
      <c r="I41" s="11">
        <v>0</v>
      </c>
      <c r="J41" s="11">
        <v>0</v>
      </c>
      <c r="K41" s="11">
        <v>0</v>
      </c>
      <c r="L41" s="38">
        <f t="shared" si="0"/>
        <v>0</v>
      </c>
      <c r="M41" s="36">
        <f t="shared" si="1"/>
        <v>13485</v>
      </c>
      <c r="N41" s="11" t="s">
        <v>72</v>
      </c>
    </row>
    <row r="42" spans="2:14" ht="21.75" customHeight="1" x14ac:dyDescent="0.2">
      <c r="B42" s="53" t="s">
        <v>97</v>
      </c>
      <c r="C42" s="54"/>
      <c r="D42" s="54"/>
      <c r="E42" s="54"/>
      <c r="F42" s="54"/>
      <c r="G42" s="54"/>
      <c r="H42" s="54"/>
      <c r="I42" s="54"/>
      <c r="J42" s="54"/>
      <c r="K42" s="54"/>
      <c r="L42" s="54"/>
      <c r="M42" s="54"/>
      <c r="N42" s="55"/>
    </row>
    <row r="43" spans="2:14" ht="42.75" x14ac:dyDescent="0.2">
      <c r="B43" s="19" t="s">
        <v>76</v>
      </c>
      <c r="C43" s="13" t="s">
        <v>77</v>
      </c>
      <c r="D43" s="11" t="s">
        <v>32</v>
      </c>
      <c r="E43" s="11"/>
      <c r="F43" s="11">
        <v>2017</v>
      </c>
      <c r="G43" s="40">
        <v>0</v>
      </c>
      <c r="H43" s="15">
        <v>0</v>
      </c>
      <c r="I43" s="15">
        <v>0</v>
      </c>
      <c r="J43" s="15">
        <v>0</v>
      </c>
      <c r="K43" s="15">
        <v>100</v>
      </c>
      <c r="L43" s="39">
        <f t="shared" si="0"/>
        <v>100</v>
      </c>
      <c r="M43" s="36">
        <f t="shared" si="1"/>
        <v>100</v>
      </c>
      <c r="N43" s="11" t="s">
        <v>75</v>
      </c>
    </row>
    <row r="44" spans="2:14" ht="85.5" x14ac:dyDescent="0.2">
      <c r="B44" s="19" t="s">
        <v>78</v>
      </c>
      <c r="C44" s="13" t="s">
        <v>79</v>
      </c>
      <c r="D44" s="11" t="s">
        <v>80</v>
      </c>
      <c r="E44" s="11"/>
      <c r="F44" s="11">
        <v>2017</v>
      </c>
      <c r="G44" s="40">
        <v>0</v>
      </c>
      <c r="H44" s="15" t="s">
        <v>94</v>
      </c>
      <c r="I44" s="15" t="s">
        <v>94</v>
      </c>
      <c r="J44" s="15" t="s">
        <v>94</v>
      </c>
      <c r="K44" s="15" t="s">
        <v>94</v>
      </c>
      <c r="L44" s="39" t="s">
        <v>94</v>
      </c>
      <c r="M44" s="35">
        <f t="shared" si="1"/>
        <v>0</v>
      </c>
      <c r="N44" s="11" t="s">
        <v>75</v>
      </c>
    </row>
    <row r="46" spans="2:14" ht="27.75" customHeight="1" x14ac:dyDescent="0.2">
      <c r="B46" s="41" t="s">
        <v>81</v>
      </c>
      <c r="C46" s="41"/>
      <c r="D46" s="41"/>
      <c r="E46" s="41"/>
      <c r="F46" s="41"/>
      <c r="G46" s="41"/>
      <c r="H46" s="41"/>
      <c r="I46" s="41"/>
      <c r="J46" s="41"/>
      <c r="K46" s="41"/>
      <c r="L46" s="41"/>
      <c r="M46" s="41"/>
      <c r="N46" s="41"/>
    </row>
    <row r="47" spans="2:14" ht="15.75" customHeight="1" x14ac:dyDescent="0.2"/>
    <row r="48" spans="2:14" ht="47.25" customHeight="1" x14ac:dyDescent="0.2">
      <c r="B48" s="56" t="s">
        <v>98</v>
      </c>
      <c r="C48" s="57"/>
      <c r="D48" s="57"/>
      <c r="E48" s="57"/>
      <c r="F48" s="57"/>
      <c r="G48" s="57"/>
      <c r="H48" s="57"/>
      <c r="I48" s="57"/>
      <c r="J48" s="57"/>
      <c r="K48" s="57"/>
      <c r="L48" s="57"/>
      <c r="M48" s="57"/>
      <c r="N48" s="58"/>
    </row>
    <row r="51" spans="3:15" s="33" customFormat="1" ht="35.25" customHeight="1" x14ac:dyDescent="0.25">
      <c r="C51" s="34" t="s">
        <v>82</v>
      </c>
      <c r="D51" s="42"/>
      <c r="E51" s="42"/>
      <c r="F51" s="42"/>
      <c r="G51" s="42"/>
      <c r="H51" s="42"/>
      <c r="I51" s="28"/>
      <c r="J51" s="28"/>
      <c r="K51" s="28"/>
      <c r="L51" s="28"/>
      <c r="M51" s="29"/>
      <c r="N51" s="31"/>
      <c r="O51" s="32"/>
    </row>
    <row r="52" spans="3:15" s="33" customFormat="1" ht="45" customHeight="1" x14ac:dyDescent="0.2">
      <c r="C52" s="34" t="s">
        <v>83</v>
      </c>
      <c r="D52" s="43"/>
      <c r="E52" s="43"/>
      <c r="F52" s="43"/>
      <c r="G52" s="43"/>
      <c r="H52" s="43"/>
      <c r="I52" s="31"/>
      <c r="J52" s="31"/>
      <c r="K52" s="27">
        <v>4</v>
      </c>
      <c r="L52" s="27" t="s">
        <v>92</v>
      </c>
      <c r="M52" s="27"/>
      <c r="N52" s="27">
        <v>2018</v>
      </c>
      <c r="O52" s="32"/>
    </row>
    <row r="53" spans="3:15" x14ac:dyDescent="0.2">
      <c r="K53" s="20" t="s">
        <v>84</v>
      </c>
      <c r="L53" s="20" t="s">
        <v>85</v>
      </c>
      <c r="M53" s="20"/>
      <c r="N53" s="20" t="s">
        <v>86</v>
      </c>
    </row>
  </sheetData>
  <mergeCells count="34">
    <mergeCell ref="C8:I8"/>
    <mergeCell ref="C1:N1"/>
    <mergeCell ref="C3:N3"/>
    <mergeCell ref="C5:I5"/>
    <mergeCell ref="C6:N6"/>
    <mergeCell ref="C7:I7"/>
    <mergeCell ref="C9:I9"/>
    <mergeCell ref="B10:N10"/>
    <mergeCell ref="B11:B12"/>
    <mergeCell ref="C11:C12"/>
    <mergeCell ref="D11:D12"/>
    <mergeCell ref="E11:E12"/>
    <mergeCell ref="F11:F12"/>
    <mergeCell ref="H11:K11"/>
    <mergeCell ref="L11:L12"/>
    <mergeCell ref="N11:N12"/>
    <mergeCell ref="G11:G12"/>
    <mergeCell ref="B14:N14"/>
    <mergeCell ref="C15:C22"/>
    <mergeCell ref="F15:F22"/>
    <mergeCell ref="N15:N22"/>
    <mergeCell ref="C23:C25"/>
    <mergeCell ref="F23:F25"/>
    <mergeCell ref="N23:N25"/>
    <mergeCell ref="B46:N46"/>
    <mergeCell ref="D51:H51"/>
    <mergeCell ref="D52:H52"/>
    <mergeCell ref="C30:C31"/>
    <mergeCell ref="F30:F31"/>
    <mergeCell ref="N30:N31"/>
    <mergeCell ref="B37:N37"/>
    <mergeCell ref="B40:N40"/>
    <mergeCell ref="B42:N42"/>
    <mergeCell ref="B48:N48"/>
  </mergeCells>
  <pageMargins left="0.9055118110236221" right="0.51181102362204722" top="0.55118110236220474" bottom="0.35433070866141736" header="0.31496062992125984" footer="0.31496062992125984"/>
  <pageSetup scale="49" orientation="landscape" r:id="rId1"/>
  <rowBreaks count="1" manualBreakCount="1">
    <brk id="2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ÁREA PRIORIZADA</vt:lpstr>
      <vt:lpstr>'ÁREA PRIORIZADA'!Área_de_impresión</vt:lpstr>
      <vt:lpstr>'ÁREA PRIORIZADA'!Títulos_a_imprimir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Corado</dc:creator>
  <cp:lastModifiedBy>Mirian Lorena Velásquez Jerónimo</cp:lastModifiedBy>
  <cp:lastPrinted>2018-09-05T14:36:27Z</cp:lastPrinted>
  <dcterms:created xsi:type="dcterms:W3CDTF">2017-07-24T20:06:40Z</dcterms:created>
  <dcterms:modified xsi:type="dcterms:W3CDTF">2018-09-05T14:55:31Z</dcterms:modified>
</cp:coreProperties>
</file>